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0" i="1"/>
  <c r="G10" i="1"/>
  <c r="G11" i="1"/>
  <c r="G12" i="1"/>
  <c r="G13" i="1"/>
  <c r="G14" i="1"/>
  <c r="G15" i="1" l="1"/>
  <c r="G9" i="1"/>
</calcChain>
</file>

<file path=xl/sharedStrings.xml><?xml version="1.0" encoding="utf-8"?>
<sst xmlns="http://schemas.openxmlformats.org/spreadsheetml/2006/main" count="47" uniqueCount="28">
  <si>
    <t>Сведения о закупаемых товарах и услугах</t>
  </si>
  <si>
    <t xml:space="preserve">№         лота </t>
  </si>
  <si>
    <t>Характеристика</t>
  </si>
  <si>
    <t>Ед. изм</t>
  </si>
  <si>
    <t>Кол-во</t>
  </si>
  <si>
    <t>Цена за ед.тенге</t>
  </si>
  <si>
    <t>Планируемая общая стоимость</t>
  </si>
  <si>
    <t>Условия оплаты (50/50%, 30/70%, 70/30%, 100%)</t>
  </si>
  <si>
    <t>Сроки поставки товара</t>
  </si>
  <si>
    <t>Место поставки товара</t>
  </si>
  <si>
    <t xml:space="preserve">услуга </t>
  </si>
  <si>
    <t xml:space="preserve">публикация </t>
  </si>
  <si>
    <t>Данные для подачи в в рецензируемые научные издания, входящие в 1, 2, и (или) 3 квартиль по импакт-фактору в базе данных Web of Science и (или) имеющих процентиль по CiteScore в базе Scopus не менее 50 (пятидесяти)</t>
  </si>
  <si>
    <t>Услуги по подаче и сопровождению патентной заявки на полезную модель (от юр. лица). Заявка с регистрационным номером НИИС и материалы заявки</t>
  </si>
  <si>
    <t xml:space="preserve">г. Астана, район Есиль, 
ул. Е495, здание 2
</t>
  </si>
  <si>
    <t>Публикация статьи/обзора в рецензируемых научных изданиях, входящих в 1, 2, и (или) 3 квартиль по импакт-фактору в базе данных Web of Science и (или) имеющих процентиль по CiteScore в базе Scopus не менее 50 (пятидесяти).</t>
  </si>
  <si>
    <t>Оформление и подача патентной заявки.</t>
  </si>
  <si>
    <t>Приобретение аналитических материалов для публикации статьи/обзора в рецензируемых научных изданиях, входящих в 1, 2, и (или) 3 квартиль по импакт-фактору в базе данных Web of Science и (или) имеющих процентиль по CiteScore в базе Scopus не менее 50 (пятидесяти)</t>
  </si>
  <si>
    <t>Публикация статьи/обзора в рецензируемых научных изданиях, входящих в 1, 2, и (или) 3 квартиль по импакт-фактору в базе данных Web of Science и (или) имеющих процентиль по CiteScore в базе Scopus не менее 65 (шестидесяти пяти).</t>
  </si>
  <si>
    <t>Приобретение аналитических материалов</t>
  </si>
  <si>
    <t>Данные для подачи в в рецензируемые научные издания, входящие в 1, 2, и (или) 3 квартиль по импакт-фактору в базе данных Web of Science и (или) имеющих процентиль по CiteScore в базе Scopus не менее 65 (шестидесяти пяти).</t>
  </si>
  <si>
    <t>Публикация научной статьи или обзора в журнале, рекомендованном КОКНВО МНиВО</t>
  </si>
  <si>
    <t xml:space="preserve">Публикация научной статьи или обзора в журнале, рекомендованном КОКНВО МНиВО РК </t>
  </si>
  <si>
    <t>Проведение биоинформационного анализа данных пациента</t>
  </si>
  <si>
    <t>Обработка и интерпретация генетических данных с помощью методов биоинформатики.</t>
  </si>
  <si>
    <t xml:space="preserve">2-4 квартал 2026 г. </t>
  </si>
  <si>
    <t>Приложение к Объявлению № 1 от 17.03.2026 г. о проведении закупа товаров, работ и услуг в рамках выполнения НТП ИРН BR28512409 «Разработка комплексной инновационной технологии диагностического отбора и хирургического лечения фокальной эпилепсии, резистентной к лекарственной терапии», реализуемых за счёт бюджетных средств</t>
  </si>
  <si>
    <t>Перечень                                         товаров, работ 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</si>
</sst>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topLeftCell="A7" workbookViewId="0">
      <selection activeCell="B8" sqref="B8"/>
    </sheetView>
  </sheetViews>
  <sheetFormatPr defaultRowHeight="12.75" x14ac:dyDescent="0.2"/>
  <cols>
    <col min="1" max="1" width="4.85546875" style="2" customWidth="1"/>
    <col min="2" max="2" width="27.5703125" style="1" customWidth="1"/>
    <col min="3" max="3" width="35.28515625" style="1" customWidth="1"/>
    <col min="4" max="4" width="10.5703125" style="1" customWidth="1"/>
    <col min="5" max="5" width="6.7109375" style="1" customWidth="1"/>
    <col min="6" max="6" width="10.7109375" style="4" customWidth="1"/>
    <col min="7" max="7" width="12.140625" style="1" customWidth="1"/>
    <col min="8" max="8" width="12.42578125" style="1" customWidth="1"/>
    <col min="9" max="9" width="8.85546875" style="1" customWidth="1"/>
    <col min="10" max="10" width="10.5703125" style="1" customWidth="1"/>
    <col min="11" max="11" width="8.42578125" style="1" hidden="1" customWidth="1"/>
    <col min="12" max="13" width="9.140625" style="1" hidden="1" customWidth="1"/>
    <col min="14" max="14" width="0.7109375" style="1" customWidth="1"/>
    <col min="15" max="16384" width="9.140625" style="1"/>
  </cols>
  <sheetData>
    <row r="2" spans="1:14" ht="48.75" customHeight="1" x14ac:dyDescent="0.2">
      <c r="D2" s="22" t="s">
        <v>26</v>
      </c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0.75" customHeight="1" x14ac:dyDescent="0.2"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8.25" customHeight="1" x14ac:dyDescent="0.2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8.25" customHeight="1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6.75" customHeight="1" x14ac:dyDescent="0.2"/>
    <row r="8" spans="1:14" ht="79.5" customHeight="1" x14ac:dyDescent="0.2">
      <c r="A8" s="6" t="s">
        <v>1</v>
      </c>
      <c r="B8" s="6" t="s">
        <v>27</v>
      </c>
      <c r="C8" s="6" t="s">
        <v>2</v>
      </c>
      <c r="D8" s="6" t="s">
        <v>3</v>
      </c>
      <c r="E8" s="6" t="s">
        <v>4</v>
      </c>
      <c r="F8" s="5" t="s">
        <v>5</v>
      </c>
      <c r="G8" s="6" t="s">
        <v>6</v>
      </c>
      <c r="H8" s="6" t="s">
        <v>7</v>
      </c>
      <c r="I8" s="6" t="s">
        <v>8</v>
      </c>
      <c r="J8" s="23" t="s">
        <v>9</v>
      </c>
      <c r="K8" s="18"/>
      <c r="L8" s="18"/>
      <c r="M8" s="18"/>
      <c r="N8" s="18"/>
    </row>
    <row r="9" spans="1:14" ht="106.5" customHeight="1" x14ac:dyDescent="0.2">
      <c r="A9" s="7">
        <v>1</v>
      </c>
      <c r="B9" s="8" t="s">
        <v>15</v>
      </c>
      <c r="C9" s="8" t="s">
        <v>15</v>
      </c>
      <c r="D9" s="9" t="s">
        <v>11</v>
      </c>
      <c r="E9" s="10">
        <v>3</v>
      </c>
      <c r="F9" s="11">
        <v>1800000</v>
      </c>
      <c r="G9" s="12">
        <f>E9*F9</f>
        <v>5400000</v>
      </c>
      <c r="H9" s="13">
        <v>1</v>
      </c>
      <c r="I9" s="14" t="s">
        <v>25</v>
      </c>
      <c r="J9" s="20" t="s">
        <v>14</v>
      </c>
      <c r="K9" s="21"/>
      <c r="L9" s="21"/>
      <c r="M9" s="21"/>
      <c r="N9" s="21"/>
    </row>
    <row r="10" spans="1:14" ht="121.5" customHeight="1" x14ac:dyDescent="0.2">
      <c r="A10" s="7">
        <f>A9+1</f>
        <v>2</v>
      </c>
      <c r="B10" s="8" t="s">
        <v>17</v>
      </c>
      <c r="C10" s="8" t="s">
        <v>12</v>
      </c>
      <c r="D10" s="7" t="s">
        <v>10</v>
      </c>
      <c r="E10" s="14">
        <v>3</v>
      </c>
      <c r="F10" s="15">
        <v>3000000</v>
      </c>
      <c r="G10" s="12">
        <f t="shared" ref="G10:G14" si="0">E10*F10</f>
        <v>9000000</v>
      </c>
      <c r="H10" s="13">
        <v>1</v>
      </c>
      <c r="I10" s="14" t="s">
        <v>25</v>
      </c>
      <c r="J10" s="18" t="s">
        <v>14</v>
      </c>
      <c r="K10" s="19"/>
      <c r="L10" s="19"/>
      <c r="M10" s="19"/>
      <c r="N10" s="19"/>
    </row>
    <row r="11" spans="1:14" ht="107.25" customHeight="1" x14ac:dyDescent="0.2">
      <c r="A11" s="7">
        <f t="shared" ref="A11:A15" si="1">A10+1</f>
        <v>3</v>
      </c>
      <c r="B11" s="8" t="s">
        <v>18</v>
      </c>
      <c r="C11" s="8" t="s">
        <v>18</v>
      </c>
      <c r="D11" s="9" t="s">
        <v>11</v>
      </c>
      <c r="E11" s="10">
        <v>2</v>
      </c>
      <c r="F11" s="11">
        <v>1800000</v>
      </c>
      <c r="G11" s="12">
        <f t="shared" si="0"/>
        <v>3600000</v>
      </c>
      <c r="H11" s="13">
        <v>1</v>
      </c>
      <c r="I11" s="14" t="s">
        <v>25</v>
      </c>
      <c r="J11" s="18" t="s">
        <v>14</v>
      </c>
      <c r="K11" s="19"/>
      <c r="L11" s="19"/>
      <c r="M11" s="19"/>
      <c r="N11" s="19"/>
    </row>
    <row r="12" spans="1:14" ht="81.75" customHeight="1" x14ac:dyDescent="0.2">
      <c r="A12" s="7">
        <f t="shared" si="1"/>
        <v>4</v>
      </c>
      <c r="B12" s="8" t="s">
        <v>19</v>
      </c>
      <c r="C12" s="8" t="s">
        <v>20</v>
      </c>
      <c r="D12" s="7" t="s">
        <v>10</v>
      </c>
      <c r="E12" s="14">
        <v>5</v>
      </c>
      <c r="F12" s="15">
        <v>3000000</v>
      </c>
      <c r="G12" s="12">
        <f t="shared" si="0"/>
        <v>15000000</v>
      </c>
      <c r="H12" s="13">
        <v>1</v>
      </c>
      <c r="I12" s="14" t="s">
        <v>25</v>
      </c>
      <c r="J12" s="18" t="s">
        <v>14</v>
      </c>
      <c r="K12" s="19"/>
      <c r="L12" s="19"/>
      <c r="M12" s="19"/>
      <c r="N12" s="19"/>
    </row>
    <row r="13" spans="1:14" ht="81.75" customHeight="1" x14ac:dyDescent="0.2">
      <c r="A13" s="7">
        <f t="shared" si="1"/>
        <v>5</v>
      </c>
      <c r="B13" s="8" t="s">
        <v>21</v>
      </c>
      <c r="C13" s="8" t="s">
        <v>22</v>
      </c>
      <c r="D13" s="7" t="s">
        <v>11</v>
      </c>
      <c r="E13" s="14">
        <v>6</v>
      </c>
      <c r="F13" s="15">
        <v>100000</v>
      </c>
      <c r="G13" s="12">
        <f t="shared" si="0"/>
        <v>600000</v>
      </c>
      <c r="H13" s="13">
        <v>1</v>
      </c>
      <c r="I13" s="14" t="s">
        <v>25</v>
      </c>
      <c r="J13" s="18" t="s">
        <v>14</v>
      </c>
      <c r="K13" s="19"/>
      <c r="L13" s="19"/>
      <c r="M13" s="19"/>
      <c r="N13" s="19"/>
    </row>
    <row r="14" spans="1:14" ht="81.75" customHeight="1" x14ac:dyDescent="0.2">
      <c r="A14" s="7">
        <f t="shared" si="1"/>
        <v>6</v>
      </c>
      <c r="B14" s="17" t="s">
        <v>23</v>
      </c>
      <c r="C14" s="17" t="s">
        <v>24</v>
      </c>
      <c r="D14" s="14" t="s">
        <v>10</v>
      </c>
      <c r="E14" s="14">
        <v>130</v>
      </c>
      <c r="F14" s="15">
        <v>75000</v>
      </c>
      <c r="G14" s="12">
        <f t="shared" si="0"/>
        <v>9750000</v>
      </c>
      <c r="H14" s="13">
        <v>1</v>
      </c>
      <c r="I14" s="14" t="s">
        <v>25</v>
      </c>
      <c r="J14" s="18" t="s">
        <v>14</v>
      </c>
      <c r="K14" s="19"/>
      <c r="L14" s="19"/>
      <c r="M14" s="19"/>
      <c r="N14" s="19"/>
    </row>
    <row r="15" spans="1:14" ht="64.5" customHeight="1" x14ac:dyDescent="0.2">
      <c r="A15" s="7">
        <f t="shared" si="1"/>
        <v>7</v>
      </c>
      <c r="B15" s="16" t="s">
        <v>16</v>
      </c>
      <c r="C15" s="16" t="s">
        <v>13</v>
      </c>
      <c r="D15" s="14" t="s">
        <v>10</v>
      </c>
      <c r="E15" s="10">
        <v>2</v>
      </c>
      <c r="F15" s="11">
        <v>500000</v>
      </c>
      <c r="G15" s="12">
        <f t="shared" ref="G15" si="2">E15*F15</f>
        <v>1000000</v>
      </c>
      <c r="H15" s="13">
        <v>1</v>
      </c>
      <c r="I15" s="14" t="s">
        <v>25</v>
      </c>
      <c r="J15" s="18" t="s">
        <v>14</v>
      </c>
      <c r="K15" s="19"/>
      <c r="L15" s="19"/>
      <c r="M15" s="19"/>
      <c r="N15" s="19"/>
    </row>
  </sheetData>
  <mergeCells count="10">
    <mergeCell ref="J15:N15"/>
    <mergeCell ref="J9:N9"/>
    <mergeCell ref="D2:N4"/>
    <mergeCell ref="J8:N8"/>
    <mergeCell ref="A6:N6"/>
    <mergeCell ref="J10:N10"/>
    <mergeCell ref="J11:N11"/>
    <mergeCell ref="J12:N12"/>
    <mergeCell ref="J13:N13"/>
    <mergeCell ref="J14:N14"/>
  </mergeCell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2026-04-01T11:46:00Z</dcterms:modified>
</cp:coreProperties>
</file>