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кз" sheetId="1" r:id="rId1"/>
    <sheet name="Лист1" sheetId="2" r:id="rId2"/>
  </sheets>
  <definedNames>
    <definedName name="_xlnm._FilterDatabase" localSheetId="0" hidden="1">'кз'!$A$3:$G$13</definedName>
    <definedName name="_xlnm.Print_Area" localSheetId="0">'кз'!$A$1:$G$33</definedName>
  </definedNames>
  <calcPr fullCalcOnLoad="1" refMode="R1C1"/>
</workbook>
</file>

<file path=xl/sharedStrings.xml><?xml version="1.0" encoding="utf-8"?>
<sst xmlns="http://schemas.openxmlformats.org/spreadsheetml/2006/main" count="68" uniqueCount="58">
  <si>
    <t>Наименование закупаемых товаров</t>
  </si>
  <si>
    <t>Краткая характеристика (описание) товаров</t>
  </si>
  <si>
    <t>Ед. изм.</t>
  </si>
  <si>
    <t>Перечень закупаемых товаров</t>
  </si>
  <si>
    <t>Количество</t>
  </si>
  <si>
    <t>Итого:</t>
  </si>
  <si>
    <t>Сатып алатын тауарлардың атауы</t>
  </si>
  <si>
    <t>Тауарлардың қысқаша сипаттамасы (сипаттамасы)</t>
  </si>
  <si>
    <t>Саны</t>
  </si>
  <si>
    <t>Өлшем бірлігі</t>
  </si>
  <si>
    <t>Сатып алынатын тауарлардың тізбесі</t>
  </si>
  <si>
    <t>При поставке товара, Поставщик обязан предоставить:
- регистрационное удостоверение на поставляемый товар, в случае если товар не подлежит регистрации предоставить письмо от уполномоченного органа;
- копии заключения о безопасности и качестве соответствии с законодательством Республики Казахстан. В случае если товар не подлежит сертификации предоставить письмо от уполномоченного органа;
- при необходимости Заказчик в праве запросить и иные документы предусмотренные законодательством Республики Казахстан и настоящим Договором.
Поставщик гарантирует, что 
1. Поставщик должен обеспечить упаковку Товаров, способную предотвратить их от повреждения или порчи во время перевозки к конечному пункту назначения, указанному в настоящем Договоре. Упаковка должна выдерживать без каких-либо ограничений интенсивную подъемно-транспортную обработку и воздействие экстремальных температур, соли и осадков во время перевозки, а также открытого хранения. При определении габаритов упакованных ящиков и их веса необходимо учитывать отдаленность конечного пункта доставки и наличие мощных грузоподъемных средств во всех пунктах следования Товаров.
2. Потребительская упаковка, маркировка, а также документация внутри по применению Товаров и вне ее должны строго соответствовать Кодексу Республики Казахстан «О здоровье народа и системе здравоохранения» (далее - Кодекс) и порядку, установленного уполномоченным органом в области здравоохранения.
3. Поставщик гарантирует, что Товар, поставленный в рамках настоящего Договора, является новым, неиспользованным и не имеет дефектов. В случае выявления дефектов, Поставщик обязан заменить дефектный Товар на новый, в срок, указанный Заказчиком в письменном уведомлении в адрес Поставщика.
4. Поставщик гарантирует, что остаточный срок годности лекарственных средств и медицинских изделий на дату поставки поставщиком заказчику составляет: не менее пятидесяти процентов от указанного срока годности на упаковке (при сроке годности менее двух лет);    не менее двенадцати месяцев от указанного срока годности на упаковке (при сроке годности два года и более);
Место поставки товара г. Астана, район Есиль: ул. Е495 здание 2.
Поставка Товара осуществляется по письменной заявке Заказчика в течение 16 (шестнадцать) календарных дней.</t>
  </si>
  <si>
    <t xml:space="preserve">
"Тауарды жеткізу кезінде жеткізуші мыналарды ұсынуға міндетті:
- жеткізілетін тауарды тіркеу куәлігі, егер тауар тіркеуге жатпаса, уәкілетті органнан хат ұсыну қажет;
- Қазақстан Республикасының заңнамасына сәйкес қауіпсіздік және сапа туралы қорытындының көшірмелері. Егер тауар сертификаттауға жатпайтын болса, уәкілетті органнан хат жіберіңіз;
- қажет болған жағдайда Тапсырыс беруші Қазақстан Республикасының заңнамасында және осы Шартта көзделген өзге де құжаттарды сұратуға құқылы.
Жеткізуші кепілдік береді
1. Өнім беруші тауарларды осы Шартта көрсетілген соңғы межелі пунктіне тасымалдау кезінде олардың зақымдануынан немесе бүлінуінен алдын алатын орауды қамтамасыз етуге тиіс. Қаптама қандай да бір шектеусіз қарқынды Көтеру-тасымалдау өңдеуіне және тасымалдау кезінде экстремалды температуралардың, тұздар мен жауын-шашынның, сондай-ақ ашық сақтаудың әсеріне төзуі тиіс. Буып-түйілген жәшіктердің габариттерін және олардың салмағын айқындау кезінде жеткізудің соңғы пунктінің алыстығын және тауарларды алып жүрудің барлық пункттерінде қуатты жүк көтергіш құралдардың болуын ескеру қажет.
2. Тұтыну орамасы, таңбалануы, сондай - ақ тауарларды қолдану жөніндегі ішкі және одан тыс құжаттама "Халық денсаулығы және денсаулық сақтау жүйесі туралы" Қазақстан Республикасының Кодексіне (бұдан әрі-Кодекс) және денсаулық сақтау саласындағы уәкілетті орган белгілеген тәртіпке қатаң сәйкес келуге тиіс.
3. Өнім беруші осы Шарт шеңберінде жеткізілген тауардың жаңа, пайдаланылмаған және ақаулары жоқ екендігіне кепілдік береді. Ақаулар анықталған жағдайда, өнім беруші Тапсырыс беруші Өнім берушінің атына жазбаша хабарламада көрсеткен мерзімде ақаулы тауарды жаңасына ауыстыруға міндетті.
4. Өнім беруші дәрілік заттардың және медициналық бұйымдардың қалдық жарамдылық мерзімі Тапсырыс берушіге Өнім берушінің жеткізу күніне: қаптамадағы көрсетілген жарамдылық мерзімінің кемінде елу пайызын (жарамдылық мерзімі екі жылдан кем болған кезде); қаптамадағы (қаптамадағы) көрсетілген жарамдылық мерзімінің кемінде он екі ай болуын қамтамасыз етеді .жарамдылық мерзімі екі жыл және одан көп болған кезде);
Тауарды жеткізу орны Астана Қ., Есіл ауданы: е495 к-сі, 2 ғимарат.
Тауарды жеткізу тапсырыс берушінің жазбаша өтінімі бойынша күнтізбелік 16 (Он алты) күн ішінде жүзеге асырылады."
</t>
  </si>
  <si>
    <t>Итого</t>
  </si>
  <si>
    <t>Цена</t>
  </si>
  <si>
    <t>Общая сумма</t>
  </si>
  <si>
    <t>Бағасы</t>
  </si>
  <si>
    <t>Жалпы сомасы</t>
  </si>
  <si>
    <t xml:space="preserve"> №</t>
  </si>
  <si>
    <t xml:space="preserve">№ </t>
  </si>
  <si>
    <t>штука</t>
  </si>
  <si>
    <t>Баллонный катетер для ЧТА 0.035"</t>
  </si>
  <si>
    <t>Баллонные катетеры для ЧТА 0,014</t>
  </si>
  <si>
    <t>Баллонный катетер для ЧТА  0.018"</t>
  </si>
  <si>
    <t xml:space="preserve">Система баллонорасширяемых периферических стентов </t>
  </si>
  <si>
    <t xml:space="preserve">Клип-аппликатор, размер  Small-Wide, Medium, Medium-Large, Large </t>
  </si>
  <si>
    <t>Лигирующая клипса , Титановая, размер Medium-Large</t>
  </si>
  <si>
    <t>Агент стерилизационный</t>
  </si>
  <si>
    <t>шт</t>
  </si>
  <si>
    <t>картридж</t>
  </si>
  <si>
    <t>флакон</t>
  </si>
  <si>
    <t xml:space="preserve">Концентрированный кислотный раствор для гемодиализа                                                          </t>
  </si>
  <si>
    <t xml:space="preserve">Коаксиальный двухпросветный баллонный катетер для периферической ангиопластики на системе доставки (OTW), совместимый с 0,035“ проводником. Специальный материал баллона сочетает в себе сверхтонкие стенки и устойчивость к царапинам. Гидрофильное (LFC) покрытие баллона и дистальной части шафта.  Шафт катетера, с повышенной проходимостью и устойчивостью к перегибам, в сочетании с гибкостью, длинной 80 и 130 см. Совместим с интродьюсером 5F–7F. 2 обжатых (с нулевым профилем) платино-иридиевых маркера по краям баллона. Расчетное давление разрыва (RBP): 18 атм. (Ø 3мм), 14-18 атм. (Ø 4мм), 14-17 атм. (Ø 5мм), 12-17атм. (Ø 6мм), 12-16 атм. (Ø 7мм), 11-14атм. (Ø 8-9мм), 11атм. (Ø 10-12мм). Ø шафта катетера 5F–6F. Размеры: Ø баллона (мм): 3; 4; 5; 6; 7; 8; 9; 10; 12. Длина баллона (мм): 20; 40; 60; 80; 120; 150; 200; 250; 300. Размеры по заявке получателя.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</si>
  <si>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Двухпросветный баллонный катетер система OTW, Проксимальная часть шафта 1,24", дистальная - 0,99", Совместимость с проводником .014", маркеры рентгеноконтрастные, двойные, давление баллона -   7-10 атм, давление разрыва - 18 атм, покрытие гидрофильное на всем протяжении, диаметр баллона - 1,5; 2; 2-1,5; 2,5; 2,5-2; 3; 3-2,5; 3,5; 3,5-3; 4; 4-3,5 мм., длина баллона - 20, 40, 80, 120, 150, 210 мм, длина катетера 90-150 мм. Устойчивая к изломам и сминанию система доставки из материала Pebax blend. Мягкий конусный атравматичный кончик со скосом 360 для наилучшего прохождения стенозов. Материал баллона NYLON-12.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</si>
  <si>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Коаксиальный двухпросветный периферический баллонный катетер на системе доставки OTW. Материал баллона с повышенной гибкостью при сохранении высокого значения давления разрыва. Гидрофильное LFC покрытие баллона и дистальной части шафта.  Материал шафта с высоким уровнем проходимости и стойкость к изгибам, в сочетании с исключительной гибкостью. Шафт: длина – 90, 130 и 180см; Ø – 4F. Совместимость с интродьюсером 4F–5F, с 0,018’’ проводником. 2 обжатых с профилем «0» платиноиридиевых маркера по краям баллона. Размеры: Длина баллона (мм): для диаметров 2.0; 2.5; 3.0; 3.5 –  20; 40; 60; 80; 120; 150 и для диаметров 4.0; 4.5; 5.0; 6.0; 7.0 – 20; 40; 60; 80; 120. Комплаинс: Номинальное давление (NP): 8 атм. Расчетное давление разрыва (RBP): 22 атм. (Ø 2.0мм), 16 атм. (Ø 2.5; 3.0; 3.5 мм), 14 атм. (Ø 4.0 – 6.0мм), 12атм. (Ø 7мм).  Размеры по заявке получателя.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</si>
  <si>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Стент из нержавеющей стали, баллонорасширяемый матричный. Монтированный на системе доставки, совместимой с 6/7 Fr интродьюсер и 0.035” проводником. Танталовые маркеры на каждом конце стента. Профиль - 0.079". Рабочая длина катетера 80 или 135 см. Нормальное давление в баллоне - 8 атм., максимальное - 12 атм. Диаметр стента 5; 6; 7; 8; 9; 10. Длина: 17, 27, 37, 57 мм.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</si>
  <si>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Система клипирования для открытой хирургии для клипс размером малый-широкий, средний, средне-большой, большой для наложения клипс  на сосуды цветовой код размера клипс ( красный, синий, зеленый или оранжевый), из высококачественной медицинской стали, неразборный, длина 16, 20, 27 см , многоразовый. Угол изгиба кончиков 20, 45, 55 град. Наличие специальных форм для малоинвазивного доступа с центральным углом 45 град. Шевронообразная форма зажима охватывает ткань с точным смыканием от кончика к кончику. Сердцевидная проволока предназначена, для усиления захвата сосудов каждым зажимом. Поперечные бороздки не дают зажиму скользить по сосуду. Размер внутренней бороздки зажима рассчитан на ослабление режущего воздействия сосуда. Треугольное поперечное сечение ножки зажима обеспечивает максимальное соприкосновение поверхностей зажима и челюсти устройства для нанесения, исключая выпадение зажима. Размер по заявке Заказчика.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</si>
  <si>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Материал – титан. Для имеющихся клипаторов Weck Horizon. Форма сечения клипсы - в виде сердца, обеспечивающая дополнительную надежность крепления клипсы на сосуде. Форма внутренней поверхности- с углублением по всей длине, придающим устойчивость и противостояние соскальзыванию. Тип поперечного профиля - с поперечными каналами,  сохраняющими микроциркуляцию сосудистой стенки. Способ крепления в картридже - при помощи микровыступов в верхней части картриджа. Форма концов аппликатора – прямоугольная. Очистка и промывка клипатора – при помощи широкого раскрытия губок. Строгое сохранение размеров, допусков и свободного хода губок клипатора. Ширина клипсы 5,7 мм, высота 7,2 мм, длина в закрытом состоянии 8,9 мм. Цветовая маркировка картриджа и клип-аппликатора - зеленая. Количество клипс в картридже – 6 штук. Количество картриджей в упаковке – 20. Medium-Large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</si>
  <si>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 xml:space="preserve">Стерилизующии агент для низкотемпературного плазменного стерилизатора HMTS -142 D,HMTS- 80E,  в составе перекись водорода 80мл H2O2, в специальных флаконах. Документы, предоставляемые поставщиком на момент поставки товара (в соответствии с Кодексом "О здоровье народа и системе здравоохранения" от 07.07.2020 г. №360-VI ЗРК:  1. Паспорт безопасности от производителя (с полной инструкцией безопасного хранения, использования и утилизации);2. Документы, подтверждающие соблюдение всех этапов холодовой цепи от производителя до потребителя (хранение на складе производителя, транспортировка от производителя к поставщику, хранение на складе поставщика, транспортировка от поставщика до склада Аптеки БМЦ УДП РК) согласно требованиям GDP. 3. Товар должен иметь маркировку, нанесенную на упаковку и (или) непосредственно на товар.4. Официальное письмо, либо инструкцию от завода-изготовителя.5.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в том числе регистрационное удостоверение в МЗ РК, либо отказное письмо текущего года от уполномоченного органа.                                                      </t>
  </si>
  <si>
    <t>Состав : К-3; Са-1,5, Glucosa-1, пластиковый контейнер 5 литров.  Документы, предоставляемые поставщиком:- Копию регистрационного удостоверения либо письма из уполномоченного органа о том, что данный набор не подлежит регистрации в РК;- Паспорт/сертификат происхождения от производителя;Товар должен иметь маркировку в соответствии с законодательством РК.</t>
  </si>
  <si>
    <t>0.035 " үшін баллонды катетер</t>
  </si>
  <si>
    <t>Бұл үшін шар катетерлері 0,014</t>
  </si>
  <si>
    <t>0.018 " үшін баллонды катетер</t>
  </si>
  <si>
    <t xml:space="preserve">Баллонды кеңейтетін перифериялық стенттер жүйесі </t>
  </si>
  <si>
    <t xml:space="preserve">Клип-аппликатор, өлшемі шағын кең, Орташа, Орташа үлкен, үлкен </t>
  </si>
  <si>
    <t>Лигированная клипса, Титановая, мөлшері medium-Large</t>
  </si>
  <si>
    <t>Стерилизация агенті</t>
  </si>
  <si>
    <t>Гемодиализге арналған концентрацияланған қышқыл ерітіндісі</t>
  </si>
  <si>
    <t>"0,035" өткізгішпен үйлесімді жеткізу жүйесіндегі (OTW) перифериялық ангиопластикаға арналған коаксиалды екі люменді шар катетері. Цилиндрдің арнайы материалы өте жұқа қабырғалар мен сызаттарға төзімділікті біріктіреді. Цилиндр мен шафттың дистальды бөлігінің гидрофильді (LFC) жабыны.  Катетер шафты, трафиктің жоғарылауымен және иілуге төзімділігімен, икемділігімен үйлеседі, ұзындығы 80 және 130 см. цилиндрдің шеттеріндегі 5F–7F.2 қысылған (нөлдік Профильді) платина-иридий маркерімен үйлесімді. Болжалды үзіліс қысымы (RBP): 18 атм. (Ø 3мм), 14-18 атм. (Ø 4мм), 14-17 атм. (Ø 5мм), 12-17атм. (Ø 6мм), 12-16 атм. (Ø 7мм), 11-14атм. (Ø 8-9мм), 11атм. (Ø 10-12мм). Ø 5F-6F катетер шафты. өлшемдері: Ø цилиндр (мм): 3; 4; 5; 6; 7; 8; 9; 10; 12. Цилиндрдің ұзындығы (мм): 20; 40; 60; 80; 120; 150; 200; 250; 300. Алушының өтінімі бойынша мөлшері.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</si>
  <si>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"Екі люменді баллонды катетер OTW жүйесі, шафттың проксимальды бөлігі 1,24"", дистальды бөлігі-0,99"", өткізгішпен үйлесімділік .014"", рентгендік контрастты маркерлер, қосарланған, баллонның қысымы-7-10 атм, жыртылу қысымы-18 атм, гидрофильді жабын бүкіл бойы, баллонның диаметрі- 1,5; 2; 2-1,5; 2,5; 2,5-2; 3; 3-2,5; 3,5; 3,5-3; 4; 4-3,5 мм., цилиндрдің ұзындығы - 20, 40, 80, 120, 150, 210 мм, катетердің ұзындығы 90-150 ММ. pebax blend материалынан сынуға және әжімге төзімді жеткізу жүйесі. Стеноздың жақсы өтуі үшін 360 қиғаш жұмсақ конустық атравматикалық ұшы. Nylon-12 цилиндр материалы.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</si>
  <si>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"OTW жеткізу жүйесіндегі коаксиалды екі люменді перифериялық шар катетері. Жыртылу қысымының жоғары мәнін сақтай отырып, икемділігі жоғары цилиндр материалы. Гидрофильді LFC цилиндр мен шафттың дистальды бөлігін жабу.  Өткізгіштігі жоғары Шафт материалы және иілуге төзімділік, ерекше икемділікпен үйлеседі. Шафт: ұзындығы – 90, 130 және 180см; Ø – 4F. 4F–5F интродюсерімен үйлесімділік, 0,018" өткізгішпен. Цилиндрдің шеттерінде " 0 " профилі бар 2 платиноиридий маркері. Өлшемдері: цилиндрдің ұзындығы (мм): диаметрлер үшін 2.0; 2.5; 3.0; 3.5 – 20; 40; 60; 80; 120; 150 және диаметрлер үшін 4.0; 4.5; 5.0; 6.0; 7.0 – 20; 40; 60; 80; 120. Комплаинс: номиналды қысым (NP): 8 атм. Болжалды үзіліс қысымы (RBP): 22 атм. (Ø 2.0 мм), 16 атм. (Ø 2.5; 3.0; 3.5 мм), 14 атм. (Ø 4.0-6.0 мм), 12атм. (Ø 7мм).  Алушының өтінімі бойынша мөлшері.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</si>
  <si>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"Тот баспайтын болаттан жасалған Стент, баллонды кеңейтетін матрица. 6/7 FR үйлесімді жеткізу жүйесіне орнатылған кіріспе және 0.035 " өткізгіш. Стенттің әр ұшындағы тантал маркерлері. Профиль - 0.079"". Катетердің жұмыс ұзындығы 80 немесе 135 см. цилиндрдегі қалыпты қысым-8 атм., максимум-12 атм. Стент диаметрі 5; 6; 7; 8; 9; 10. Ұзындығы: 17, 27, 37, 57 мм.тауарды жеткізу кезінде жеткізуші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</si>
  <si>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"Ашық хирургияға арналған клипс жүйесі шағын-кең, орташа, орташа-үлкен, кемеге клипс салуға арналған үлкен, клипс мөлшерінің түс коды ( қызыл, көк, жасыл немесе қызғылт сары), жоғары сапалы медициналық болаттан жасалған, бөлінбейтін, ұзындығы 16, 20 , 27 см, қайта пайдалануға болады. Ұштардың иілу бұрышы 20, 45, 55 градус. Орталық бұрышы 45 градус болатын минималды инвазивті қол жетімділікке арналған арнайы формалардың болуы. Қысқыштың Шеврон тәрізді пішіні матаны ұшынан ұшына дейін дәл жабумен жабады. Жүрек сымы әр қысқышпен тамырлардың ұсталуын күшейтуге арналған. Көлденең ойықтар қысқыштың ыдыста сырғып кетуіне жол бермейді. Қысқыштың ішкі ойығының мөлшері ыдыстың кесу әсерін әлсіретуге арналған. Қысқыш аяғының үшбұрышты көлденең қимасы қысқыштың түсуін болдырмай, қолдану үшін қысқыш беттері мен құрылғының жақ сүйектерінің максималды жанасуын қамтамасыз етеді. Тапсырыс берушінің өтінімі бойынша мөлшері.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</si>
  <si>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"Материал-титан. Қол жетімді Weck Horizon клиптері үшін. Клиптердің көлденең қимасының пішіні жүрек түрінде болады, бұл клиптерді кемеге бекітудің қосымша сенімділігін қамтамасыз етеді. Ішкі бетінің пішіні-бүкіл ұзындығы бойынша шегініспен, сырғуға тұрақтылық пен қарсылық береді. Көлденең профильдің түрі-тамыр қабырғасының микроциркуляциясын сақтайтын көлденең арналары бар. Картриджге бекіту әдісі-картридждің жоғарғы жағындағы микро шығыңқы жерлерді қолдану. Аппликатордың ұштарының пішіні тікбұрышты. Клипаторды тазалау және жуу – губкаларды кең ашу арқылы. Клипатор губкаларының мөлшерін, төзімділігін және еркін жүруін қатаң сақтау. Клиптің ені 5,7 мм, биіктігі 7,2 мм, жабық күйдегі ұзындығы 8,9 мм. картридж мен клип-аппликатордың түс таңбасы жасыл. Картридждегі клиптер саны-6 дана. Қаптамадағы картридждер саны-20. Medium-Large тауарды жеткізу кезінде жеткізуші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</si>
  <si>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"Hmts -142 d,HMTS - 80E төмен температуралы плазмалық стерилизаторға арналған зарарсыздандыру агенті, құрамында 80мл H2O2 сутегі асқын тотығы, арнайы құтыларда. Тауарды жеткізу кезінде өнім беруші ұсынатын құжаттар (07.07.2020 ж. №360-VI ҚРЗ "Халық денсаулығы және денсаулық сақтау жүйесі туралы"Кодексіне сәйкес: 1. Өндірушінің қауіпсіздік паспорты (қауіпсіз сақтау, пайдалану және жою туралы толық нұсқаулықпен);2. GDP талаптарына сәйкес өндірушіден тұтынушыға дейінгі (өндірушінің қоймасында сақтау, өндірушіден жеткізушіге тасымалдау, жеткізушінің қоймасында сақтау, жеткізушіден ҚР ПІБ БМО дәріханасының қоймасына дейін тасымалдау) суық тізбектің барлық кезеңдерінің сақталуын растайтын құжаттар. 3. Тауардың қаптамаға және (немесе) тікелей тауарға жазылған таңбасы болуы тиіс.4. Ресми хат немесе өндіруші зауыттың нұсқаулығы.5. Жеткізілетін тауарлардың Қазақстан Республикасының заңнамасына сәйкес техникалық регламенттерде, стандарттардың ережелерінде немесе өзге де құжаттарда белгіленген талаптарға сәйкестігін растайтын құжаттар, оның ішінде ҚР ДСМ тіркеу куәлігі не уәкілетті органнан ағымдағы жылғы бас тарту хаты.                                                      "</t>
  </si>
  <si>
    <t>""Құрамы: К-3; Са-1,5, Glucose-1, 5 литрлік пластикалық контейнер. Жеткізуші ұсынатын құжаттар:- Тіркеу куәлігінің немесе уәкілетті органнан осы жиынтықтың ҚР-да тіркелуге жатпайтындығы туралы хаттың көшірмесі;- Төлқұжат / өндірушіден шыққан сертификат;Тауар ҚР заңнамасына сәйкес таңбалануы тиіс."</t>
  </si>
  <si>
    <t>дана</t>
  </si>
  <si>
    <t>құты</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</si>
</sst>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_-* #,##0.00\ _₸_-;\-* #,##0.00\ _₸_-;_-* &quot;-&quot;??\ _₸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quot; гр&quot;"/>
    <numFmt numFmtId="178" formatCode="0.0"/>
  </numFmts>
  <fonts count="61">
    <font>
      <sz val="11"/>
      <color theme="1"/>
      <name val="Calibri"/>
      <family val="2"/>
    </font>
    <font>
      <sz val="11"/>
      <color indexed="8"/>
      <name val="Calibri"/>
      <family val="2"/>
    </font>
    <font>
      <sz val="11"/>
      <color indexed="9"/>
      <name val="Calibri"/>
      <family val="2"/>
    </font>
    <font>
      <sz val="7"/>
      <color indexed="8"/>
      <name val="Times New Roman"/>
      <family val="1"/>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0"/>
      <color indexed="8"/>
      <name val="Calibri"/>
      <family val="2"/>
    </font>
    <font>
      <sz val="12"/>
      <color indexed="8"/>
      <name val="Times New Roman"/>
      <family val="1"/>
    </font>
    <font>
      <b/>
      <sz val="12"/>
      <color indexed="8"/>
      <name val="Times New Roman"/>
      <family val="1"/>
    </font>
    <font>
      <sz val="12"/>
      <color indexed="8"/>
      <name val="Calibri"/>
      <family val="2"/>
    </font>
    <font>
      <b/>
      <sz val="14"/>
      <color indexed="8"/>
      <name val="Times New Roman"/>
      <family val="1"/>
    </font>
    <font>
      <sz val="11"/>
      <color indexed="8"/>
      <name val="Times New Roman"/>
      <family val="1"/>
    </font>
    <font>
      <b/>
      <sz val="11"/>
      <color indexed="8"/>
      <name val="Times New Roman"/>
      <family val="1"/>
    </font>
    <font>
      <sz val="8"/>
      <name val="Segoe UI"/>
      <family val="2"/>
    </font>
    <font>
      <sz val="11"/>
      <color theme="0"/>
      <name val="Calibri"/>
      <family val="2"/>
    </font>
    <font>
      <sz val="7"/>
      <color rgb="FF000000"/>
      <name val="Times New Roman"/>
      <family val="1"/>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
      <sz val="10"/>
      <color theme="1"/>
      <name val="Calibri"/>
      <family val="2"/>
    </font>
    <font>
      <sz val="12"/>
      <color theme="1"/>
      <name val="Times New Roman"/>
      <family val="1"/>
    </font>
    <font>
      <b/>
      <sz val="12"/>
      <color theme="1"/>
      <name val="Times New Roman"/>
      <family val="1"/>
    </font>
    <font>
      <sz val="12"/>
      <color theme="1"/>
      <name val="Calibri"/>
      <family val="2"/>
    </font>
    <font>
      <b/>
      <sz val="12"/>
      <color rgb="FF000000"/>
      <name val="Times New Roman"/>
      <family val="1"/>
    </font>
    <font>
      <sz val="12"/>
      <color rgb="FF000000"/>
      <name val="Times New Roman"/>
      <family val="1"/>
    </font>
    <font>
      <b/>
      <sz val="14"/>
      <color theme="1"/>
      <name val="Times New Roman"/>
      <family val="1"/>
    </font>
    <font>
      <sz val="11"/>
      <color theme="1"/>
      <name val="Times New Roman"/>
      <family val="1"/>
    </font>
    <font>
      <b/>
      <sz val="11"/>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color indexed="63"/>
      </left>
      <right>
        <color indexed="63"/>
      </right>
      <top style="thin"/>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Border="0" applyProtection="0">
      <alignment horizontal="left" vertical="top"/>
    </xf>
    <xf numFmtId="0" fontId="32" fillId="0" borderId="0" applyNumberFormat="0" applyBorder="0" applyProtection="0">
      <alignment horizontal="left" vertical="top"/>
    </xf>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2" fontId="0" fillId="0" borderId="0" applyFont="0" applyFill="0" applyBorder="0" applyAlignment="0" applyProtection="0"/>
    <xf numFmtId="0" fontId="49" fillId="32" borderId="0" applyNumberFormat="0" applyBorder="0" applyAlignment="0" applyProtection="0"/>
  </cellStyleXfs>
  <cellXfs count="47">
    <xf numFmtId="0" fontId="0" fillId="0" borderId="0" xfId="0" applyFont="1" applyAlignment="1">
      <alignment/>
    </xf>
    <xf numFmtId="0" fontId="0" fillId="33" borderId="0" xfId="0" applyFill="1" applyAlignment="1">
      <alignment/>
    </xf>
    <xf numFmtId="2" fontId="0" fillId="33" borderId="0" xfId="0" applyNumberFormat="1" applyFont="1" applyFill="1" applyAlignment="1">
      <alignment vertical="center" wrapText="1"/>
    </xf>
    <xf numFmtId="0" fontId="0" fillId="33" borderId="0" xfId="0" applyFont="1" applyFill="1" applyAlignment="1">
      <alignment vertical="center" wrapText="1"/>
    </xf>
    <xf numFmtId="0" fontId="50" fillId="33" borderId="10" xfId="0" applyFont="1" applyFill="1" applyBorder="1" applyAlignment="1">
      <alignment horizontal="center" vertical="center"/>
    </xf>
    <xf numFmtId="0" fontId="51" fillId="33" borderId="0" xfId="0" applyFont="1" applyFill="1" applyAlignment="1">
      <alignment horizontal="center" vertical="center"/>
    </xf>
    <xf numFmtId="0" fontId="51" fillId="33" borderId="0" xfId="0" applyFont="1" applyFill="1" applyBorder="1" applyAlignment="1">
      <alignment horizontal="center" vertical="center"/>
    </xf>
    <xf numFmtId="0" fontId="51" fillId="33" borderId="0" xfId="0" applyFont="1" applyFill="1" applyAlignment="1">
      <alignment horizontal="center"/>
    </xf>
    <xf numFmtId="0" fontId="51" fillId="33" borderId="0" xfId="0" applyFont="1" applyFill="1" applyBorder="1" applyAlignment="1">
      <alignment horizontal="center"/>
    </xf>
    <xf numFmtId="0" fontId="51" fillId="33" borderId="10" xfId="0" applyFont="1" applyFill="1" applyBorder="1" applyAlignment="1">
      <alignment horizontal="center"/>
    </xf>
    <xf numFmtId="2" fontId="51" fillId="33" borderId="11" xfId="0" applyNumberFormat="1"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3" borderId="0" xfId="0" applyFont="1" applyFill="1" applyAlignment="1">
      <alignment horizontal="center" vertical="center"/>
    </xf>
    <xf numFmtId="0" fontId="52" fillId="33" borderId="0" xfId="0" applyFont="1" applyFill="1" applyAlignment="1">
      <alignment/>
    </xf>
    <xf numFmtId="0" fontId="53" fillId="33" borderId="12" xfId="0" applyFont="1" applyFill="1" applyBorder="1" applyAlignment="1">
      <alignment horizontal="center" vertical="center"/>
    </xf>
    <xf numFmtId="0" fontId="54" fillId="33" borderId="12" xfId="0" applyFont="1" applyFill="1" applyBorder="1" applyAlignment="1">
      <alignment horizontal="center" vertical="center"/>
    </xf>
    <xf numFmtId="4" fontId="54" fillId="33" borderId="12" xfId="0" applyNumberFormat="1" applyFont="1" applyFill="1" applyBorder="1" applyAlignment="1">
      <alignment horizontal="center" vertical="center"/>
    </xf>
    <xf numFmtId="0" fontId="51" fillId="33" borderId="0" xfId="0" applyFont="1" applyFill="1" applyAlignment="1">
      <alignment horizontal="left" vertical="center"/>
    </xf>
    <xf numFmtId="0" fontId="53" fillId="33" borderId="12" xfId="0" applyFont="1" applyFill="1" applyBorder="1" applyAlignment="1">
      <alignment horizontal="left" vertical="center"/>
    </xf>
    <xf numFmtId="0" fontId="50" fillId="33" borderId="0" xfId="0" applyFont="1" applyFill="1" applyBorder="1" applyAlignment="1">
      <alignment horizontal="center" vertical="center"/>
    </xf>
    <xf numFmtId="0" fontId="55" fillId="33" borderId="0" xfId="0" applyFont="1" applyFill="1" applyAlignment="1">
      <alignment/>
    </xf>
    <xf numFmtId="0" fontId="55" fillId="33" borderId="0" xfId="0" applyFont="1" applyFill="1" applyAlignment="1">
      <alignment/>
    </xf>
    <xf numFmtId="43" fontId="54" fillId="33" borderId="12" xfId="0" applyNumberFormat="1" applyFont="1" applyFill="1" applyBorder="1" applyAlignment="1">
      <alignment vertical="center"/>
    </xf>
    <xf numFmtId="4" fontId="56" fillId="33" borderId="12" xfId="0" applyNumberFormat="1" applyFont="1" applyFill="1" applyBorder="1" applyAlignment="1">
      <alignment horizontal="center" vertical="center" wrapText="1"/>
    </xf>
    <xf numFmtId="0" fontId="56" fillId="33" borderId="12" xfId="0" applyFont="1" applyFill="1" applyBorder="1" applyAlignment="1">
      <alignment horizontal="center" vertical="center"/>
    </xf>
    <xf numFmtId="0" fontId="57" fillId="33" borderId="12" xfId="0" applyFont="1" applyFill="1" applyBorder="1" applyAlignment="1">
      <alignment vertical="center" wrapText="1"/>
    </xf>
    <xf numFmtId="4" fontId="57" fillId="33" borderId="12" xfId="0" applyNumberFormat="1" applyFont="1" applyFill="1" applyBorder="1" applyAlignment="1">
      <alignment horizontal="center" vertical="center" wrapText="1"/>
    </xf>
    <xf numFmtId="4" fontId="56" fillId="33" borderId="12" xfId="0" applyNumberFormat="1" applyFont="1" applyFill="1" applyBorder="1" applyAlignment="1">
      <alignment horizontal="center" vertical="center" wrapText="1"/>
    </xf>
    <xf numFmtId="0" fontId="57" fillId="33" borderId="12" xfId="0" applyFont="1" applyFill="1" applyBorder="1" applyAlignment="1">
      <alignment horizontal="center" vertical="center" wrapText="1"/>
    </xf>
    <xf numFmtId="4" fontId="56" fillId="33" borderId="12" xfId="0" applyNumberFormat="1" applyFont="1" applyFill="1" applyBorder="1" applyAlignment="1">
      <alignment horizontal="center" vertical="center" wrapText="1"/>
    </xf>
    <xf numFmtId="0" fontId="56" fillId="33" borderId="12" xfId="0" applyFont="1" applyFill="1" applyBorder="1" applyAlignment="1">
      <alignment horizontal="center" vertical="center"/>
    </xf>
    <xf numFmtId="0" fontId="57" fillId="33" borderId="11" xfId="0" applyFont="1" applyFill="1" applyBorder="1" applyAlignment="1">
      <alignment horizontal="center" vertical="center" wrapText="1"/>
    </xf>
    <xf numFmtId="0" fontId="57" fillId="33" borderId="12" xfId="0" applyFont="1" applyFill="1" applyBorder="1" applyAlignment="1">
      <alignment horizontal="left" vertical="center" wrapText="1"/>
    </xf>
    <xf numFmtId="0" fontId="57" fillId="33" borderId="12" xfId="0" applyFont="1" applyFill="1" applyBorder="1" applyAlignment="1">
      <alignment horizontal="center" vertical="center" wrapText="1"/>
    </xf>
    <xf numFmtId="4" fontId="57" fillId="33" borderId="12" xfId="0" applyNumberFormat="1" applyFont="1" applyFill="1" applyBorder="1" applyAlignment="1">
      <alignment horizontal="center" vertical="center" wrapText="1"/>
    </xf>
    <xf numFmtId="4" fontId="56" fillId="33" borderId="12" xfId="0" applyNumberFormat="1" applyFont="1" applyFill="1" applyBorder="1" applyAlignment="1">
      <alignment horizontal="center" vertical="center" wrapText="1"/>
    </xf>
    <xf numFmtId="0" fontId="58" fillId="33" borderId="13" xfId="0" applyFont="1" applyFill="1" applyBorder="1" applyAlignment="1">
      <alignment horizontal="center" vertical="center" wrapText="1"/>
    </xf>
    <xf numFmtId="0" fontId="58" fillId="33" borderId="14" xfId="0" applyFont="1" applyFill="1" applyBorder="1" applyAlignment="1">
      <alignment horizontal="center" vertical="center" wrapText="1"/>
    </xf>
    <xf numFmtId="0" fontId="58" fillId="33" borderId="15" xfId="0" applyFont="1" applyFill="1" applyBorder="1" applyAlignment="1">
      <alignment horizontal="center" vertical="center" wrapText="1"/>
    </xf>
    <xf numFmtId="49" fontId="59" fillId="33" borderId="0" xfId="68" applyNumberFormat="1" applyFont="1" applyFill="1" applyBorder="1" applyAlignment="1">
      <alignment horizontal="left" vertical="top" wrapText="1"/>
    </xf>
    <xf numFmtId="0" fontId="60" fillId="33" borderId="0" xfId="0" applyFont="1" applyFill="1" applyBorder="1" applyAlignment="1">
      <alignment horizontal="center"/>
    </xf>
    <xf numFmtId="0" fontId="56" fillId="33" borderId="12" xfId="0" applyFont="1" applyFill="1" applyBorder="1" applyAlignment="1">
      <alignment horizontal="center" vertical="center" wrapText="1"/>
    </xf>
    <xf numFmtId="0" fontId="57" fillId="33" borderId="12" xfId="0" applyFont="1" applyFill="1" applyBorder="1" applyAlignment="1">
      <alignment horizontal="center" vertical="center" wrapText="1"/>
    </xf>
    <xf numFmtId="49" fontId="53" fillId="33" borderId="16" xfId="68" applyNumberFormat="1" applyFont="1" applyFill="1" applyBorder="1" applyAlignment="1">
      <alignment horizontal="left" vertical="top" wrapText="1"/>
    </xf>
    <xf numFmtId="49" fontId="53" fillId="33" borderId="0" xfId="68" applyNumberFormat="1" applyFont="1" applyFill="1" applyBorder="1" applyAlignment="1">
      <alignment horizontal="left" vertical="top" wrapText="1"/>
    </xf>
    <xf numFmtId="0" fontId="58" fillId="33" borderId="0" xfId="0" applyFont="1" applyFill="1" applyBorder="1" applyAlignment="1">
      <alignment horizontal="center" vertical="center"/>
    </xf>
    <xf numFmtId="0" fontId="56" fillId="33" borderId="12" xfId="0" applyFont="1" applyFill="1" applyBorder="1" applyAlignment="1">
      <alignment horizontal="center" vertical="center"/>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11" xfId="33"/>
    <cellStyle name="S1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17 9 7 4 4 10 2 4 2 4" xfId="55"/>
    <cellStyle name="Обычный 17 9 7 4 4 5 2 2 10" xfId="56"/>
    <cellStyle name="Обычный 4 2"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Финансовый 2 21" xfId="67"/>
    <cellStyle name="Финансовый 4" xfId="68"/>
    <cellStyle name="Хороший" xfId="69"/>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33"/>
  <sheetViews>
    <sheetView tabSelected="1" view="pageBreakPreview" zoomScale="60" zoomScaleNormal="80" zoomScalePageLayoutView="0" workbookViewId="0" topLeftCell="A1">
      <pane ySplit="4" topLeftCell="A11" activePane="bottomLeft" state="frozen"/>
      <selection pane="topLeft" activeCell="A1" sqref="A1"/>
      <selection pane="bottomLeft" activeCell="D12" sqref="D5:D12"/>
    </sheetView>
  </sheetViews>
  <sheetFormatPr defaultColWidth="9.140625" defaultRowHeight="15"/>
  <cols>
    <col min="1" max="1" width="7.8515625" style="20" customWidth="1"/>
    <col min="2" max="2" width="41.7109375" style="7" customWidth="1"/>
    <col min="3" max="3" width="181.8515625" style="7" customWidth="1"/>
    <col min="4" max="4" width="11.421875" style="12" customWidth="1"/>
    <col min="5" max="5" width="15.57421875" style="13" customWidth="1"/>
    <col min="6" max="6" width="16.140625" style="13" customWidth="1"/>
    <col min="7" max="7" width="25.7109375" style="21" customWidth="1"/>
    <col min="8" max="14" width="9.140625" style="1" customWidth="1"/>
    <col min="15" max="15" width="63.57421875" style="1" customWidth="1"/>
    <col min="16" max="16384" width="9.140625" style="1" customWidth="1"/>
  </cols>
  <sheetData>
    <row r="1" spans="3:6" ht="15.75">
      <c r="C1" s="40" t="s">
        <v>10</v>
      </c>
      <c r="D1" s="40"/>
      <c r="E1" s="40"/>
      <c r="F1" s="40"/>
    </row>
    <row r="2" spans="3:6" ht="15.75">
      <c r="C2" s="8"/>
      <c r="D2" s="6"/>
      <c r="E2" s="8"/>
      <c r="F2" s="9"/>
    </row>
    <row r="3" spans="1:9" ht="15">
      <c r="A3" s="41" t="s">
        <v>18</v>
      </c>
      <c r="B3" s="41" t="s">
        <v>6</v>
      </c>
      <c r="C3" s="42" t="s">
        <v>7</v>
      </c>
      <c r="D3" s="42" t="s">
        <v>9</v>
      </c>
      <c r="E3" s="34" t="s">
        <v>8</v>
      </c>
      <c r="F3" s="34" t="s">
        <v>16</v>
      </c>
      <c r="G3" s="35" t="s">
        <v>17</v>
      </c>
      <c r="H3" s="2"/>
      <c r="I3" s="3"/>
    </row>
    <row r="4" spans="1:9" ht="36.75" customHeight="1">
      <c r="A4" s="41"/>
      <c r="B4" s="41"/>
      <c r="C4" s="42"/>
      <c r="D4" s="42"/>
      <c r="E4" s="34"/>
      <c r="F4" s="34"/>
      <c r="G4" s="35"/>
      <c r="H4" s="2"/>
      <c r="I4" s="3"/>
    </row>
    <row r="5" spans="1:9" ht="198" customHeight="1">
      <c r="A5" s="31">
        <v>1</v>
      </c>
      <c r="B5" s="28" t="s">
        <v>40</v>
      </c>
      <c r="C5" s="32" t="s">
        <v>48</v>
      </c>
      <c r="D5" s="33" t="s">
        <v>56</v>
      </c>
      <c r="E5" s="26">
        <v>15</v>
      </c>
      <c r="F5" s="26">
        <v>91500</v>
      </c>
      <c r="G5" s="27">
        <f>E5*F5</f>
        <v>1372500</v>
      </c>
      <c r="H5" s="2"/>
      <c r="I5" s="3"/>
    </row>
    <row r="6" spans="1:9" ht="198" customHeight="1">
      <c r="A6" s="31">
        <v>2</v>
      </c>
      <c r="B6" s="28" t="s">
        <v>41</v>
      </c>
      <c r="C6" s="28" t="s">
        <v>49</v>
      </c>
      <c r="D6" s="33" t="s">
        <v>56</v>
      </c>
      <c r="E6" s="26">
        <v>10</v>
      </c>
      <c r="F6" s="26">
        <v>145500</v>
      </c>
      <c r="G6" s="29">
        <f aca="true" t="shared" si="0" ref="G6:G12">E6*F6</f>
        <v>1455000</v>
      </c>
      <c r="H6" s="2"/>
      <c r="I6" s="3"/>
    </row>
    <row r="7" spans="1:9" ht="198" customHeight="1">
      <c r="A7" s="31">
        <v>3</v>
      </c>
      <c r="B7" s="28" t="s">
        <v>42</v>
      </c>
      <c r="C7" s="28" t="s">
        <v>50</v>
      </c>
      <c r="D7" s="33" t="s">
        <v>56</v>
      </c>
      <c r="E7" s="26">
        <v>10</v>
      </c>
      <c r="F7" s="26">
        <v>135500</v>
      </c>
      <c r="G7" s="29">
        <f t="shared" si="0"/>
        <v>1355000</v>
      </c>
      <c r="H7" s="2"/>
      <c r="I7" s="3"/>
    </row>
    <row r="8" spans="1:9" ht="198" customHeight="1">
      <c r="A8" s="31">
        <v>4</v>
      </c>
      <c r="B8" s="28" t="s">
        <v>43</v>
      </c>
      <c r="C8" s="28" t="s">
        <v>51</v>
      </c>
      <c r="D8" s="33" t="s">
        <v>56</v>
      </c>
      <c r="E8" s="26">
        <v>10</v>
      </c>
      <c r="F8" s="26">
        <v>370500</v>
      </c>
      <c r="G8" s="29">
        <f t="shared" si="0"/>
        <v>3705000</v>
      </c>
      <c r="H8" s="2"/>
      <c r="I8" s="3"/>
    </row>
    <row r="9" spans="1:9" ht="219" customHeight="1">
      <c r="A9" s="31">
        <v>5</v>
      </c>
      <c r="B9" s="28" t="s">
        <v>44</v>
      </c>
      <c r="C9" s="28" t="s">
        <v>52</v>
      </c>
      <c r="D9" s="33" t="s">
        <v>56</v>
      </c>
      <c r="E9" s="26">
        <v>6</v>
      </c>
      <c r="F9" s="26">
        <v>85600</v>
      </c>
      <c r="G9" s="29">
        <f t="shared" si="0"/>
        <v>513600</v>
      </c>
      <c r="H9" s="2"/>
      <c r="I9" s="3"/>
    </row>
    <row r="10" spans="1:9" ht="198" customHeight="1">
      <c r="A10" s="31">
        <v>6</v>
      </c>
      <c r="B10" s="28" t="s">
        <v>45</v>
      </c>
      <c r="C10" s="28" t="s">
        <v>53</v>
      </c>
      <c r="D10" s="33" t="s">
        <v>29</v>
      </c>
      <c r="E10" s="26">
        <v>400</v>
      </c>
      <c r="F10" s="26">
        <v>2365.13</v>
      </c>
      <c r="G10" s="29">
        <f t="shared" si="0"/>
        <v>946052</v>
      </c>
      <c r="H10" s="2"/>
      <c r="I10" s="3"/>
    </row>
    <row r="11" spans="1:9" ht="198" customHeight="1">
      <c r="A11" s="31">
        <v>7</v>
      </c>
      <c r="B11" s="28" t="s">
        <v>46</v>
      </c>
      <c r="C11" s="28" t="s">
        <v>54</v>
      </c>
      <c r="D11" s="33" t="s">
        <v>57</v>
      </c>
      <c r="E11" s="26">
        <v>35</v>
      </c>
      <c r="F11" s="26">
        <v>100580</v>
      </c>
      <c r="G11" s="29">
        <f t="shared" si="0"/>
        <v>3520300</v>
      </c>
      <c r="H11" s="2"/>
      <c r="I11" s="3"/>
    </row>
    <row r="12" spans="1:9" ht="198" customHeight="1">
      <c r="A12" s="31">
        <v>8</v>
      </c>
      <c r="B12" s="28" t="s">
        <v>47</v>
      </c>
      <c r="C12" s="28" t="s">
        <v>55</v>
      </c>
      <c r="D12" s="33" t="s">
        <v>56</v>
      </c>
      <c r="E12" s="26">
        <v>650</v>
      </c>
      <c r="F12" s="26">
        <v>3000</v>
      </c>
      <c r="G12" s="29">
        <f t="shared" si="0"/>
        <v>1950000</v>
      </c>
      <c r="H12" s="2"/>
      <c r="I12" s="3"/>
    </row>
    <row r="13" spans="1:7" ht="18.75">
      <c r="A13" s="36" t="s">
        <v>13</v>
      </c>
      <c r="B13" s="37"/>
      <c r="C13" s="38"/>
      <c r="D13" s="10"/>
      <c r="E13" s="11"/>
      <c r="F13" s="11"/>
      <c r="G13" s="22">
        <f>SUM(G5:G12)</f>
        <v>14817452</v>
      </c>
    </row>
    <row r="15" spans="1:7" ht="15">
      <c r="A15" s="39" t="s">
        <v>12</v>
      </c>
      <c r="B15" s="39"/>
      <c r="C15" s="39"/>
      <c r="D15" s="39"/>
      <c r="E15" s="39"/>
      <c r="F15" s="39"/>
      <c r="G15" s="39"/>
    </row>
    <row r="16" spans="1:7" ht="15">
      <c r="A16" s="39"/>
      <c r="B16" s="39"/>
      <c r="C16" s="39"/>
      <c r="D16" s="39"/>
      <c r="E16" s="39"/>
      <c r="F16" s="39"/>
      <c r="G16" s="39"/>
    </row>
    <row r="17" spans="1:7" ht="15">
      <c r="A17" s="39"/>
      <c r="B17" s="39"/>
      <c r="C17" s="39"/>
      <c r="D17" s="39"/>
      <c r="E17" s="39"/>
      <c r="F17" s="39"/>
      <c r="G17" s="39"/>
    </row>
    <row r="18" spans="1:7" ht="15">
      <c r="A18" s="39"/>
      <c r="B18" s="39"/>
      <c r="C18" s="39"/>
      <c r="D18" s="39"/>
      <c r="E18" s="39"/>
      <c r="F18" s="39"/>
      <c r="G18" s="39"/>
    </row>
    <row r="19" spans="1:7" ht="15">
      <c r="A19" s="39"/>
      <c r="B19" s="39"/>
      <c r="C19" s="39"/>
      <c r="D19" s="39"/>
      <c r="E19" s="39"/>
      <c r="F19" s="39"/>
      <c r="G19" s="39"/>
    </row>
    <row r="20" spans="1:7" ht="15">
      <c r="A20" s="39"/>
      <c r="B20" s="39"/>
      <c r="C20" s="39"/>
      <c r="D20" s="39"/>
      <c r="E20" s="39"/>
      <c r="F20" s="39"/>
      <c r="G20" s="39"/>
    </row>
    <row r="21" spans="1:7" ht="15">
      <c r="A21" s="39"/>
      <c r="B21" s="39"/>
      <c r="C21" s="39"/>
      <c r="D21" s="39"/>
      <c r="E21" s="39"/>
      <c r="F21" s="39"/>
      <c r="G21" s="39"/>
    </row>
    <row r="22" spans="1:7" ht="15">
      <c r="A22" s="39"/>
      <c r="B22" s="39"/>
      <c r="C22" s="39"/>
      <c r="D22" s="39"/>
      <c r="E22" s="39"/>
      <c r="F22" s="39"/>
      <c r="G22" s="39"/>
    </row>
    <row r="23" spans="1:7" ht="15">
      <c r="A23" s="39"/>
      <c r="B23" s="39"/>
      <c r="C23" s="39"/>
      <c r="D23" s="39"/>
      <c r="E23" s="39"/>
      <c r="F23" s="39"/>
      <c r="G23" s="39"/>
    </row>
    <row r="24" spans="1:7" ht="15">
      <c r="A24" s="39"/>
      <c r="B24" s="39"/>
      <c r="C24" s="39"/>
      <c r="D24" s="39"/>
      <c r="E24" s="39"/>
      <c r="F24" s="39"/>
      <c r="G24" s="39"/>
    </row>
    <row r="25" spans="1:7" ht="15">
      <c r="A25" s="39"/>
      <c r="B25" s="39"/>
      <c r="C25" s="39"/>
      <c r="D25" s="39"/>
      <c r="E25" s="39"/>
      <c r="F25" s="39"/>
      <c r="G25" s="39"/>
    </row>
    <row r="26" spans="1:7" ht="15">
      <c r="A26" s="39"/>
      <c r="B26" s="39"/>
      <c r="C26" s="39"/>
      <c r="D26" s="39"/>
      <c r="E26" s="39"/>
      <c r="F26" s="39"/>
      <c r="G26" s="39"/>
    </row>
    <row r="27" spans="1:7" ht="15">
      <c r="A27" s="39"/>
      <c r="B27" s="39"/>
      <c r="C27" s="39"/>
      <c r="D27" s="39"/>
      <c r="E27" s="39"/>
      <c r="F27" s="39"/>
      <c r="G27" s="39"/>
    </row>
    <row r="28" spans="1:7" ht="15">
      <c r="A28" s="39"/>
      <c r="B28" s="39"/>
      <c r="C28" s="39"/>
      <c r="D28" s="39"/>
      <c r="E28" s="39"/>
      <c r="F28" s="39"/>
      <c r="G28" s="39"/>
    </row>
    <row r="29" spans="1:7" ht="15">
      <c r="A29" s="39"/>
      <c r="B29" s="39"/>
      <c r="C29" s="39"/>
      <c r="D29" s="39"/>
      <c r="E29" s="39"/>
      <c r="F29" s="39"/>
      <c r="G29" s="39"/>
    </row>
    <row r="30" spans="1:7" ht="15">
      <c r="A30" s="39"/>
      <c r="B30" s="39"/>
      <c r="C30" s="39"/>
      <c r="D30" s="39"/>
      <c r="E30" s="39"/>
      <c r="F30" s="39"/>
      <c r="G30" s="39"/>
    </row>
    <row r="31" spans="1:7" ht="15">
      <c r="A31" s="39"/>
      <c r="B31" s="39"/>
      <c r="C31" s="39"/>
      <c r="D31" s="39"/>
      <c r="E31" s="39"/>
      <c r="F31" s="39"/>
      <c r="G31" s="39"/>
    </row>
    <row r="32" spans="1:7" ht="15">
      <c r="A32" s="39"/>
      <c r="B32" s="39"/>
      <c r="C32" s="39"/>
      <c r="D32" s="39"/>
      <c r="E32" s="39"/>
      <c r="F32" s="39"/>
      <c r="G32" s="39"/>
    </row>
    <row r="33" spans="1:7" ht="15">
      <c r="A33" s="39"/>
      <c r="B33" s="39"/>
      <c r="C33" s="39"/>
      <c r="D33" s="39"/>
      <c r="E33" s="39"/>
      <c r="F33" s="39"/>
      <c r="G33" s="39"/>
    </row>
  </sheetData>
  <sheetProtection/>
  <autoFilter ref="A3:G13"/>
  <mergeCells count="10">
    <mergeCell ref="E3:E4"/>
    <mergeCell ref="F3:F4"/>
    <mergeCell ref="G3:G4"/>
    <mergeCell ref="A13:C13"/>
    <mergeCell ref="A15:G33"/>
    <mergeCell ref="C1:F1"/>
    <mergeCell ref="A3:A4"/>
    <mergeCell ref="B3:B4"/>
    <mergeCell ref="C3:C4"/>
    <mergeCell ref="D3:D4"/>
  </mergeCells>
  <dataValidations count="1">
    <dataValidation type="whole" allowBlank="1" showInputMessage="1" showErrorMessage="1" sqref="H3:H12">
      <formula1>1</formula1>
      <formula2>50000000</formula2>
    </dataValidation>
  </dataValidations>
  <printOptions horizontalCentered="1"/>
  <pageMargins left="0.2362204724409449" right="0" top="0.5511811023622047" bottom="0.15748031496062992" header="0.31496062992125984" footer="0.31496062992125984"/>
  <pageSetup fitToHeight="0" fitToWidth="1" horizontalDpi="600" verticalDpi="600" orientation="landscape" paperSize="9" scale="47" r:id="rId1"/>
  <rowBreaks count="1" manualBreakCount="1">
    <brk id="9" max="6" man="1"/>
  </rowBreaks>
</worksheet>
</file>

<file path=xl/worksheets/sheet2.xml><?xml version="1.0" encoding="utf-8"?>
<worksheet xmlns="http://schemas.openxmlformats.org/spreadsheetml/2006/main" xmlns:r="http://schemas.openxmlformats.org/officeDocument/2006/relationships">
  <dimension ref="A1:G31"/>
  <sheetViews>
    <sheetView view="pageBreakPreview" zoomScale="60" zoomScaleNormal="70" zoomScalePageLayoutView="0" workbookViewId="0" topLeftCell="A13">
      <selection activeCell="D5" sqref="D5:F12"/>
    </sheetView>
  </sheetViews>
  <sheetFormatPr defaultColWidth="9.140625" defaultRowHeight="15"/>
  <cols>
    <col min="2" max="2" width="36.00390625" style="0" customWidth="1"/>
    <col min="3" max="3" width="195.00390625" style="0" customWidth="1"/>
    <col min="4" max="4" width="12.00390625" style="0" customWidth="1"/>
    <col min="5" max="5" width="15.8515625" style="0" customWidth="1"/>
    <col min="6" max="6" width="16.57421875" style="0" customWidth="1"/>
    <col min="7" max="7" width="19.57421875" style="0" customWidth="1"/>
  </cols>
  <sheetData>
    <row r="1" spans="1:7" ht="18.75">
      <c r="A1" s="5"/>
      <c r="B1" s="45" t="s">
        <v>3</v>
      </c>
      <c r="C1" s="45"/>
      <c r="D1" s="45"/>
      <c r="E1" s="45"/>
      <c r="F1" s="45"/>
      <c r="G1" s="5"/>
    </row>
    <row r="2" spans="1:7" ht="15">
      <c r="A2" s="5"/>
      <c r="B2" s="17"/>
      <c r="C2" s="19"/>
      <c r="D2" s="19"/>
      <c r="E2" s="19"/>
      <c r="F2" s="4"/>
      <c r="G2" s="5"/>
    </row>
    <row r="3" spans="1:7" ht="15">
      <c r="A3" s="46" t="s">
        <v>19</v>
      </c>
      <c r="B3" s="41" t="s">
        <v>0</v>
      </c>
      <c r="C3" s="41" t="s">
        <v>1</v>
      </c>
      <c r="D3" s="41" t="s">
        <v>2</v>
      </c>
      <c r="E3" s="35" t="s">
        <v>4</v>
      </c>
      <c r="F3" s="35" t="s">
        <v>14</v>
      </c>
      <c r="G3" s="35" t="s">
        <v>15</v>
      </c>
    </row>
    <row r="4" spans="1:7" ht="15">
      <c r="A4" s="46"/>
      <c r="B4" s="41"/>
      <c r="C4" s="41"/>
      <c r="D4" s="41"/>
      <c r="E4" s="35"/>
      <c r="F4" s="35"/>
      <c r="G4" s="35"/>
    </row>
    <row r="5" spans="1:7" ht="188.25" customHeight="1">
      <c r="A5" s="24">
        <v>1</v>
      </c>
      <c r="B5" s="28" t="s">
        <v>21</v>
      </c>
      <c r="C5" s="25" t="s">
        <v>32</v>
      </c>
      <c r="D5" s="28" t="s">
        <v>20</v>
      </c>
      <c r="E5" s="26">
        <v>15</v>
      </c>
      <c r="F5" s="26">
        <v>91500</v>
      </c>
      <c r="G5" s="23">
        <f>E5*F5</f>
        <v>1372500</v>
      </c>
    </row>
    <row r="6" spans="1:7" ht="180" customHeight="1">
      <c r="A6" s="24">
        <v>2</v>
      </c>
      <c r="B6" s="28" t="s">
        <v>22</v>
      </c>
      <c r="C6" s="25" t="s">
        <v>33</v>
      </c>
      <c r="D6" s="28" t="s">
        <v>20</v>
      </c>
      <c r="E6" s="26">
        <v>10</v>
      </c>
      <c r="F6" s="26">
        <v>145500</v>
      </c>
      <c r="G6" s="29">
        <f aca="true" t="shared" si="0" ref="G6:G12">E6*F6</f>
        <v>1455000</v>
      </c>
    </row>
    <row r="7" spans="1:7" ht="203.25" customHeight="1">
      <c r="A7" s="24">
        <v>3</v>
      </c>
      <c r="B7" s="28" t="s">
        <v>23</v>
      </c>
      <c r="C7" s="25" t="s">
        <v>34</v>
      </c>
      <c r="D7" s="28" t="s">
        <v>20</v>
      </c>
      <c r="E7" s="26">
        <v>10</v>
      </c>
      <c r="F7" s="26">
        <v>135500</v>
      </c>
      <c r="G7" s="29">
        <f t="shared" si="0"/>
        <v>1355000</v>
      </c>
    </row>
    <row r="8" spans="1:7" ht="171.75" customHeight="1">
      <c r="A8" s="30">
        <v>4</v>
      </c>
      <c r="B8" s="28" t="s">
        <v>24</v>
      </c>
      <c r="C8" s="25" t="s">
        <v>35</v>
      </c>
      <c r="D8" s="28" t="s">
        <v>20</v>
      </c>
      <c r="E8" s="26">
        <v>10</v>
      </c>
      <c r="F8" s="26">
        <v>370500</v>
      </c>
      <c r="G8" s="29">
        <f t="shared" si="0"/>
        <v>3705000</v>
      </c>
    </row>
    <row r="9" spans="1:7" ht="221.25" customHeight="1">
      <c r="A9" s="30">
        <v>5</v>
      </c>
      <c r="B9" s="28" t="s">
        <v>25</v>
      </c>
      <c r="C9" s="25" t="s">
        <v>36</v>
      </c>
      <c r="D9" s="28" t="s">
        <v>28</v>
      </c>
      <c r="E9" s="26">
        <v>6</v>
      </c>
      <c r="F9" s="26">
        <v>85600</v>
      </c>
      <c r="G9" s="29">
        <f t="shared" si="0"/>
        <v>513600</v>
      </c>
    </row>
    <row r="10" spans="1:7" ht="199.5" customHeight="1">
      <c r="A10" s="30">
        <v>6</v>
      </c>
      <c r="B10" s="28" t="s">
        <v>26</v>
      </c>
      <c r="C10" s="25" t="s">
        <v>37</v>
      </c>
      <c r="D10" s="28" t="s">
        <v>29</v>
      </c>
      <c r="E10" s="26">
        <v>400</v>
      </c>
      <c r="F10" s="26">
        <v>2365.13</v>
      </c>
      <c r="G10" s="29">
        <f t="shared" si="0"/>
        <v>946052</v>
      </c>
    </row>
    <row r="11" spans="1:7" ht="134.25" customHeight="1">
      <c r="A11" s="30">
        <v>7</v>
      </c>
      <c r="B11" s="28" t="s">
        <v>27</v>
      </c>
      <c r="C11" s="25" t="s">
        <v>38</v>
      </c>
      <c r="D11" s="28" t="s">
        <v>30</v>
      </c>
      <c r="E11" s="26">
        <v>35</v>
      </c>
      <c r="F11" s="26">
        <v>100580</v>
      </c>
      <c r="G11" s="29">
        <f t="shared" si="0"/>
        <v>3520300</v>
      </c>
    </row>
    <row r="12" spans="1:7" ht="47.25">
      <c r="A12" s="30">
        <v>8</v>
      </c>
      <c r="B12" s="28" t="s">
        <v>31</v>
      </c>
      <c r="C12" s="25" t="s">
        <v>39</v>
      </c>
      <c r="D12" s="28" t="s">
        <v>20</v>
      </c>
      <c r="E12" s="26">
        <v>650</v>
      </c>
      <c r="F12" s="26">
        <v>3000</v>
      </c>
      <c r="G12" s="29">
        <f t="shared" si="0"/>
        <v>1950000</v>
      </c>
    </row>
    <row r="13" spans="1:7" ht="15.75">
      <c r="A13" s="14"/>
      <c r="B13" s="18"/>
      <c r="C13" s="14"/>
      <c r="D13" s="14"/>
      <c r="E13" s="14"/>
      <c r="F13" s="15" t="s">
        <v>5</v>
      </c>
      <c r="G13" s="16">
        <f>SUM(G5:G12)</f>
        <v>14817452</v>
      </c>
    </row>
    <row r="14" spans="1:7" ht="15" customHeight="1">
      <c r="A14" s="43" t="s">
        <v>11</v>
      </c>
      <c r="B14" s="43"/>
      <c r="C14" s="43"/>
      <c r="D14" s="43"/>
      <c r="E14" s="43"/>
      <c r="F14" s="43"/>
      <c r="G14" s="43"/>
    </row>
    <row r="15" spans="1:7" ht="15" customHeight="1">
      <c r="A15" s="44"/>
      <c r="B15" s="44"/>
      <c r="C15" s="44"/>
      <c r="D15" s="44"/>
      <c r="E15" s="44"/>
      <c r="F15" s="44"/>
      <c r="G15" s="44"/>
    </row>
    <row r="16" spans="1:7" ht="15" customHeight="1">
      <c r="A16" s="44"/>
      <c r="B16" s="44"/>
      <c r="C16" s="44"/>
      <c r="D16" s="44"/>
      <c r="E16" s="44"/>
      <c r="F16" s="44"/>
      <c r="G16" s="44"/>
    </row>
    <row r="17" spans="1:7" ht="15" customHeight="1">
      <c r="A17" s="44"/>
      <c r="B17" s="44"/>
      <c r="C17" s="44"/>
      <c r="D17" s="44"/>
      <c r="E17" s="44"/>
      <c r="F17" s="44"/>
      <c r="G17" s="44"/>
    </row>
    <row r="18" spans="1:7" ht="15" customHeight="1">
      <c r="A18" s="44"/>
      <c r="B18" s="44"/>
      <c r="C18" s="44"/>
      <c r="D18" s="44"/>
      <c r="E18" s="44"/>
      <c r="F18" s="44"/>
      <c r="G18" s="44"/>
    </row>
    <row r="19" spans="1:7" ht="15" customHeight="1">
      <c r="A19" s="44"/>
      <c r="B19" s="44"/>
      <c r="C19" s="44"/>
      <c r="D19" s="44"/>
      <c r="E19" s="44"/>
      <c r="F19" s="44"/>
      <c r="G19" s="44"/>
    </row>
    <row r="20" spans="1:7" ht="15" customHeight="1">
      <c r="A20" s="44"/>
      <c r="B20" s="44"/>
      <c r="C20" s="44"/>
      <c r="D20" s="44"/>
      <c r="E20" s="44"/>
      <c r="F20" s="44"/>
      <c r="G20" s="44"/>
    </row>
    <row r="21" spans="1:7" ht="15" customHeight="1">
      <c r="A21" s="44"/>
      <c r="B21" s="44"/>
      <c r="C21" s="44"/>
      <c r="D21" s="44"/>
      <c r="E21" s="44"/>
      <c r="F21" s="44"/>
      <c r="G21" s="44"/>
    </row>
    <row r="22" spans="1:7" ht="15" customHeight="1">
      <c r="A22" s="44"/>
      <c r="B22" s="44"/>
      <c r="C22" s="44"/>
      <c r="D22" s="44"/>
      <c r="E22" s="44"/>
      <c r="F22" s="44"/>
      <c r="G22" s="44"/>
    </row>
    <row r="23" spans="1:7" ht="15" customHeight="1">
      <c r="A23" s="44"/>
      <c r="B23" s="44"/>
      <c r="C23" s="44"/>
      <c r="D23" s="44"/>
      <c r="E23" s="44"/>
      <c r="F23" s="44"/>
      <c r="G23" s="44"/>
    </row>
    <row r="24" spans="1:7" ht="15" customHeight="1">
      <c r="A24" s="44"/>
      <c r="B24" s="44"/>
      <c r="C24" s="44"/>
      <c r="D24" s="44"/>
      <c r="E24" s="44"/>
      <c r="F24" s="44"/>
      <c r="G24" s="44"/>
    </row>
    <row r="25" spans="1:7" ht="15">
      <c r="A25" s="44"/>
      <c r="B25" s="44"/>
      <c r="C25" s="44"/>
      <c r="D25" s="44"/>
      <c r="E25" s="44"/>
      <c r="F25" s="44"/>
      <c r="G25" s="44"/>
    </row>
    <row r="26" spans="1:7" ht="15">
      <c r="A26" s="44"/>
      <c r="B26" s="44"/>
      <c r="C26" s="44"/>
      <c r="D26" s="44"/>
      <c r="E26" s="44"/>
      <c r="F26" s="44"/>
      <c r="G26" s="44"/>
    </row>
    <row r="27" spans="1:7" ht="15">
      <c r="A27" s="44"/>
      <c r="B27" s="44"/>
      <c r="C27" s="44"/>
      <c r="D27" s="44"/>
      <c r="E27" s="44"/>
      <c r="F27" s="44"/>
      <c r="G27" s="44"/>
    </row>
    <row r="28" spans="1:7" ht="15">
      <c r="A28" s="44"/>
      <c r="B28" s="44"/>
      <c r="C28" s="44"/>
      <c r="D28" s="44"/>
      <c r="E28" s="44"/>
      <c r="F28" s="44"/>
      <c r="G28" s="44"/>
    </row>
    <row r="29" spans="1:7" ht="15">
      <c r="A29" s="44"/>
      <c r="B29" s="44"/>
      <c r="C29" s="44"/>
      <c r="D29" s="44"/>
      <c r="E29" s="44"/>
      <c r="F29" s="44"/>
      <c r="G29" s="44"/>
    </row>
    <row r="30" spans="1:7" ht="15">
      <c r="A30" s="44"/>
      <c r="B30" s="44"/>
      <c r="C30" s="44"/>
      <c r="D30" s="44"/>
      <c r="E30" s="44"/>
      <c r="F30" s="44"/>
      <c r="G30" s="44"/>
    </row>
    <row r="31" spans="1:7" ht="15">
      <c r="A31" s="44"/>
      <c r="B31" s="44"/>
      <c r="C31" s="44"/>
      <c r="D31" s="44"/>
      <c r="E31" s="44"/>
      <c r="F31" s="44"/>
      <c r="G31" s="44"/>
    </row>
  </sheetData>
  <sheetProtection/>
  <mergeCells count="9">
    <mergeCell ref="A14:G31"/>
    <mergeCell ref="B1:F1"/>
    <mergeCell ref="A3:A4"/>
    <mergeCell ref="B3:B4"/>
    <mergeCell ref="C3:C4"/>
    <mergeCell ref="D3:D4"/>
    <mergeCell ref="E3:E4"/>
    <mergeCell ref="F3:F4"/>
    <mergeCell ref="G3:G4"/>
  </mergeCells>
  <printOptions/>
  <pageMargins left="0.11811023622047245" right="0" top="0.5905511811023623" bottom="0.5905511811023623" header="0.31496062992125984" footer="0.2362204724409449"/>
  <pageSetup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2024-04-29T10:01:31Z</dcterms:modified>
  <cp:category/>
  <cp:version/>
  <cp:contentType/>
  <cp:contentStatus/>
</cp:coreProperties>
</file>