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кз" sheetId="1" r:id="rId1"/>
    <sheet name="ФСМС ЗЦП" sheetId="2" r:id="rId2"/>
  </sheets>
  <definedNames>
    <definedName name="_xlnm._FilterDatabase" localSheetId="0" hidden="1">'кз'!$A$3:$G$27</definedName>
    <definedName name="_xlnm.Print_Area" localSheetId="0">'кз'!$A$1:$G$43</definedName>
    <definedName name="_xlnm.Print_Area" localSheetId="1">'ФСМС ЗЦП'!$A$1:$H$39</definedName>
  </definedNames>
  <calcPr fullCalcOnLoad="1"/>
</workbook>
</file>

<file path=xl/sharedStrings.xml><?xml version="1.0" encoding="utf-8"?>
<sst xmlns="http://schemas.openxmlformats.org/spreadsheetml/2006/main" count="153" uniqueCount="115">
  <si>
    <t>Наименование закупаемых товаров</t>
  </si>
  <si>
    <t>Краткая характеристика (описание) товаров</t>
  </si>
  <si>
    <t>Ед. изм.</t>
  </si>
  <si>
    <t>Перечень закупаемых товаров</t>
  </si>
  <si>
    <t>Количество</t>
  </si>
  <si>
    <t>Итого:</t>
  </si>
  <si>
    <t>Сатып алатын тауарлардың атауы</t>
  </si>
  <si>
    <t>Тауарлардың қысқаша сипаттамасы (сипаттамасы)</t>
  </si>
  <si>
    <t>Саны</t>
  </si>
  <si>
    <t>Өлшем бірлігі</t>
  </si>
  <si>
    <t>Сатып алынатын тауарлардың тізбесі</t>
  </si>
  <si>
    <t>При поставке товара, Поставщик обязан предоставить:
- регистрационное удостоверение на поставляемый товар, в случае если товар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</si>
  <si>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 xml:space="preserve">
"Тауарды жеткізу кезінде жеткізуші мыналарды ұсынуға міндетті:
- жеткізілетін тауарды тіркеу куәлігі, егер тауар тіркеуге жатпаса, уәкілетті органнан хат ұсыну қажет;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дәрілік заттардың және медициналық бұйымдардың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Астана Қ., Есіл ауданы: е495 к-сі, 2 ғимарат.
Тауарды жеткізу тапсырыс берушінің жазбаша өтінімі бойынша күнтізбелік 16 (Он алты) күн ішінде жүзеге асырылады."
</t>
  </si>
  <si>
    <t>Итого</t>
  </si>
  <si>
    <t>Приложение №1 к объявлению по закупу  медицинских изделий</t>
  </si>
  <si>
    <t>штука</t>
  </si>
  <si>
    <t>упаковка</t>
  </si>
  <si>
    <t>Цена</t>
  </si>
  <si>
    <t>Общая сумма</t>
  </si>
  <si>
    <t>Бағасы</t>
  </si>
  <si>
    <t>Жалпы сомасы</t>
  </si>
  <si>
    <t>флакон</t>
  </si>
  <si>
    <t xml:space="preserve"> №</t>
  </si>
  <si>
    <t xml:space="preserve">№ </t>
  </si>
  <si>
    <t>Набор карт для определения группы крови</t>
  </si>
  <si>
    <t>Набор карт для определения антител</t>
  </si>
  <si>
    <t>Набор карт на пробу совместимости донора и реципиента</t>
  </si>
  <si>
    <t>Раствор модифицированный LISS буфер для приготовления суспензий эритроцитов. 2х100 мл</t>
  </si>
  <si>
    <t>Раствор ID-Diluent 2  (60х700 мкл)</t>
  </si>
  <si>
    <t>Реагент стандартные эритроциты А1,В для определения групп крови</t>
  </si>
  <si>
    <t>Реагент стандартные эритроциты для определения антиэритроцитарных антител</t>
  </si>
  <si>
    <t>Реагент стандартные эритроциты для контроля</t>
  </si>
  <si>
    <t>Раствор промывочный А</t>
  </si>
  <si>
    <t>Раствор промывочный В</t>
  </si>
  <si>
    <t>Промывочный раствор Microcide (236 мл)</t>
  </si>
  <si>
    <t>Промывочный раствор   NaOH</t>
  </si>
  <si>
    <t>Резервуар вакуумный с фильтром 120 мкн, для сбора крови</t>
  </si>
  <si>
    <t>Камера сеперационная с комплектом магистралей и мешков</t>
  </si>
  <si>
    <t>Магистраль двухпросветная магистраль для забора раневой крови</t>
  </si>
  <si>
    <t>Диагностические моноклональные антитела для определения АВО групповой принадлежности крови человека. Цоликлоны Анти-А.</t>
  </si>
  <si>
    <t>Диагностические моноклональные антитела для определения АВО групповой принадлежности крови человека. Цоликлоны Анти-В.</t>
  </si>
  <si>
    <t>Диагностические моноклональные антитела для определения резус-принадлежности крови</t>
  </si>
  <si>
    <t>Наконечник к пипеткам-дозаторам</t>
  </si>
  <si>
    <t xml:space="preserve">Пипетка Пастера 3 мл одноразовый, пластиковый белый, в упаковке 1000шт. </t>
  </si>
  <si>
    <t>Планшет, размер 190х290мм.</t>
  </si>
  <si>
    <t xml:space="preserve">Пробирка цилиндрическая с крышкой 10мл (одноразовая) </t>
  </si>
  <si>
    <t>ID-Карта ˝ДиаКлон ABO/D + Перекрестная реакция для пациентов˝ содержитДве микропробирки с ˝нейтральным˝ гелем для определения группы крови обратным методом с A1 и B стандартными эритроцитами.Реагенты используются в учреждениях службы крови, клинических лабораториях ЛПУ. Температура хранения +18+25С: 60Χ12 на 720 исследований.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</si>
  <si>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Полиспецифический антиглобулиновый реагент (АГР) используется в рутинных исследованиях по поиску аллоантител, проведения тестов на совместимость и прямой и непрямой реакции Кумбса (ПАГТ, НАГТ). Температура хранения +18+25С: 60х12 на 720 исследовани.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</si>
  <si>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Полиспецифический антиглобулиновый реагент (АГР) используется в рутинных исследованиях по поиску аллоантител, проведения проб тестов на совместимости.Температура хранения +18+25С Карта Лисс/кумбс+энзим тест для совместимости (24×12 на 288 исследований.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</si>
  <si>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Модифицированный LISS буфер для приготовления суспензий эритроцитов. Область применения “ID-Дилюент 2” является модифицированным раствором низкой ионной силы, изготовленным для технологии ID-System, для приготовления 5% суспензии эритроцитов при определении группы крови, а также 0,8% суспензии эритроцитов для перекрестной реакции, аутоконтроля, прямого антиглобулинового теста, определение группы крови новорожденных и приготовления суспензии эритроцитов в лаборатории:. Хранить реагенты при температуре +2 +8 C.Документы,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</si>
  <si>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˝ID-Diluent 2˝ является модифицированным раствором низкой ионной силы на основе фосфатного буферного раствора, изготовленным для технологии ID-System, для приготовления 5% суспензии эритроцитов при определении группы крови, а также для приготовления 0,8% суспензии эритроцитов для определения совместимости крови донора и реципиента, автоконтроля, прямого анти-глобулинового теста,определения группы крови новорожденных и приготовления суспензии стандартных эритроцитов в лаборатории.Документы,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</si>
  <si>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Реагенты стандартных эритроцитов используются в серологии групп крови, для определения присутствия или отсутствия анти-A и анти-B изоагглютининов (при обратном методе типирования групп крови).Для обратного типирования групп крови, используются стандартные эритроциты групп A1 и B / A1, A2 и B / A1, B и O или A1, A2, B и O, согласно различным требованиям и руководящим принципам. Реагенты стандартных эритроцитов специально разработаны для ID- system. Заказ и поставка, каждые 4 недели: 2х10 мл Реагенты могут использоваться в учреждениях службы крови, клинических лабораториях ЛПУ. Хранить реагенты при температуре +2 +8 C.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</si>
  <si>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Все реагенты тест-клеток имеют человеческое происхождение, находятся в среде с буферизированной суспензией 0,8% (± 0,1%): 3х10 мл.Реагенты могут использоваться в учереждениях службы крови,клинических лабораториях ЛПУ.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</si>
  <si>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Пробирка цилиндрическая для определение группы крови и проведение проб на совместимости крови донора и рецепиента и для определения титра антиэритроцитарных антител. пробирка цилиндрическая с крышкой 10мл (одноразовая) предназначены для биологических и иных жидкостей (1000шт).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</si>
  <si>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Планшет для определения группы крови и резус преднадлежности на цоликлонах, на 50 лунок. Размер 190х290мм.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</si>
  <si>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Пипетка Пастера 3 мл одноразовый, пластиковый белый, в упаковке 1000шт.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</si>
  <si>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Наконечник к пипеткам-дозаторам 200 мкл, одноразовый, пластиковый ,желтый, 1000шт/уп (без фильтра).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</si>
  <si>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Предназначен для выяления Д антигена системы резус в эритроцитах человека.Хранение: срок хранения-2 года при температуре +2+8°С. Вскрытый флакон можно хранить при температуре 2-8°С в течение месяца в закрытом виде.10 мл (1*10шт).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</si>
  <si>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Цоликлоны Анти-В предназначены для определения групп человека системы АВО в прямых реакциях гемагглютинации и применяются взамен или параллельно с поликлональными иммуными сыворотками.Хранение: срок хранения-2 года при температуре 2-8°С. Вскрытый флакон можно хранить при температуре +2+8°С в течение месяца в закрытом виде.объем 10 мл (1*10шт).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</si>
  <si>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Цоликлоны Анти-А предназначены для определения групп человека системы АВО в прямых реакциях гемагглютинации и применяются взамен или параллельно с поликлональными иммуными сыворотками.Хранение: срок хранения-2 года при температуре 2-8°С. Вскрытый флакон можно хранить при температуре +2+8°С в течение месяца в закрытом виде.объем 10 мл (1*10шт).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</si>
  <si>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Двухпросветная магистраль для забора раневой крови. Линия всасывания для аспирации и противодействию свертыванию крови из операционного поля в аутотрансфузии резервуар с 1/4 "" всасывающего отверстия, подключенного к вакуум источнику ¶Стерильный. Одноразовый. Фасовка – 8 шт/коробка.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</si>
  <si>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Сепарационная камера с комплектом магистралей и мешков. Сепарационной камеры, магистралей, мешка для сбора эритроцитарной массы и мешка для сбора использованных растворов: Набор для проведения аутотрансфузии-ступенчатый, конусный соединитель для резервуара крови мешок объемом не менее 1000 мл для обратного вливания с двумя портами и иглой тип луер наличае соединителя мешка солевого раствора в форме иглы наличае соединения типа луерного замка с крышками мешок для отходов объемом не менее 10-ти (десяти) литров наличае промывочной камеры, трубопровода центрифуги, адаптера центрифуги и адаптер насоса.¶Стерильный. Одноразовый. Фасовка – 8 шт/коробка.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</si>
  <si>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Вакуумный резервуар с фильтром 120 мкн, для сбора крови.Используются для сбора, хранения крови до обработки. Соединения: 1 х 1/4 ""вакуумную линию, 2 х 1/4"" стремление линия (вход), 1 х универсальный адаптер (папа/мама) для подключения к аутотрансфузии устройства (на выходе), 1 х 3/8 ""и 1 х Луер блокировки (мама) на входе разъемы полный набор отдельно упакованных стерильных запасных колпачков¶Стерильный. Одноразовый. Фасовка – 8 шт/коробка.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</si>
  <si>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Промывочный раствор   NaOH (концентрат) объемом 500 мл Применение: для промывки иглы дозатора автоматического биохимического анализатора и более тщательной промывки кювет.Разведение:  на 40 мл деонизированной воды добавить 10 мл концентрата.Состав: 1,05 N раствор NaOH.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</si>
  <si>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Промывочный раствор Microcide (236 мл).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</si>
  <si>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Промывочный раствор для аппарата Swing-Saxo A  (10 * 100 мл).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</si>
  <si>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Промывочный раствор для аппарата Swing-Saxo В (10 * 100 мл).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</si>
  <si>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Контрольный материал для выполнения внутреннего контроля качества (2x8x5мл) включает в себя 2 полных пробы, каждая из которых состоит из 8 пробирок содержащих 5мл суспензии цельной крови человека (гематокрит-15% ) с консервантами альбумином сыворотки крупного рогатого скота и добавленными соответствующими антителами. Хранить реагенты при температуре +2 +8 C. срок годности 30 дней от даты изготовления.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</si>
  <si>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Қан тобын анықтауға арналған карталар жиынтығы</t>
  </si>
  <si>
    <t>Антиденелерді анықтауға арналған карталар жиынтығы</t>
  </si>
  <si>
    <t>Донор мен реципиенттің үйлесімділік үлгісіне арналған карталар жинағы</t>
  </si>
  <si>
    <t>Ерітінді өзгертілген LISS эритроциттердің суспензиясын дайындауға арналған буфер. 2х100 мл</t>
  </si>
  <si>
    <t>ID-Diluent 2 ерітіндісі (60х700 мкл)</t>
  </si>
  <si>
    <t>Реагент қан топтарын анықтау үшін А1, В стандартты эритроциттері</t>
  </si>
  <si>
    <t>Реагент эритроциттерге қарсы антиденелерді анықтауға арналған стандартты эритроциттер</t>
  </si>
  <si>
    <t>Реагент бақылауға арналған стандартты эритроциттер</t>
  </si>
  <si>
    <t>Жуу ерітіндісі А</t>
  </si>
  <si>
    <t>Жуу ерітіндісі В</t>
  </si>
  <si>
    <t>Microcode жуу ерітіндісі (236 мл)</t>
  </si>
  <si>
    <t>NaOH жуу ерітіндісі</t>
  </si>
  <si>
    <t>Қан жинауға арналған 120 мкн сүзгісі бар вакуумдық Резервуар</t>
  </si>
  <si>
    <t>Магистральдар мен қаптар жиынтығы бар бөлу камерасы</t>
  </si>
  <si>
    <t>Магистраль жара қанын алуға арналған екі люменді магистраль</t>
  </si>
  <si>
    <t>Адам қанының АВО тобын анықтауға арналған диагностикалық моноклоналды антиденелер. Анти-А Цоликлондары.</t>
  </si>
  <si>
    <t>Адам қанының АВО тобын анықтауға арналған диагностикалық моноклоналды антиденелер. Анти-В Цоликлондары.</t>
  </si>
  <si>
    <t>Қанның резусын анықтауға арналған диагностикалық моноклоналды антиденелер</t>
  </si>
  <si>
    <t>Тамшуыр-диспенсерлерге арналған кеңес</t>
  </si>
  <si>
    <t>Пастер тамшуыры 3 мл бір реттік, пластик ақ, 1000 дана пакетте.</t>
  </si>
  <si>
    <t>Планшет, өлшемі 190х290мм.</t>
  </si>
  <si>
    <t>10 мл қақпағы бар цилиндрлік түтік (бір реттік)</t>
  </si>
  <si>
    <t>орау</t>
  </si>
  <si>
    <t>дана</t>
  </si>
  <si>
    <t>құты</t>
  </si>
  <si>
    <t>Id картасы Abo/D Диаклоны + Пациенттерге арналған кросс-реакция құрамында А1 және В стандартты эритроциттері бар қан тобын кері әдіспен анықтауға арналған екі бейтарап гельді микротүтікшелер бар.Реагенттер қан қызметі мекемелерінде, Епу клиникалық зертханаларында қолданылады. Сақтау температурасы +18+25С: 720 зерттеуге арналған 60Χ12.Жеткізуші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</si>
  <si>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Полиспецификалық антиглобулин реагенті (AGR) аллоантиденелерді іздеу, үйлесімділік сынақтарын жүргізу және Кумбстың тікелей және жанама реакциясы (pagt, nagt) бойынша күнделікті зерттеулерде қолданылады. Сақтау температурасы +18+25С: 60х12 720 зерттеуге.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</si>
  <si>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Полиспецификалық антиглобулиндік реагент (АГ) аллоантиденелерді іздеу, үйлесімділік сынамаларын жүргізу бойынша жоспарлы зерттеулерде қолданылады.Сақтау температурасы +18+25С Liss/cumbs картасы+enzim үйлесімділік сынағы (288 зерттеу үшін 24×12.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</si>
  <si>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Қызыл қан жасушаларының суспензиясын дайындауға арналған Liss модификацияланған буфер. "ID-Дилюент 2" қолдану саласы қан тобын анықтау кезінде эритроциттердің 5% суспензиясын, сондай-ақ айқаспалы реакция, аутобақылау, тікелей антиглобулиндік сынақ үшін эритроциттердің 0,8% суспензиясын дайындау үшін ID-System технологиясы үшін жасалған модификацияланған төмен иондық күш ерітіндісі болып табылады., жаңа туған нәрестелердің қан тобын анықтау және зертханада эритроциттердің суспензиясын дайындау:. Реагенттерді +2 +8 C температурада сақтаңыз.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</si>
  <si>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Id-Diluent 2-қан тобын анықтауда эритроциттердің 5% суспензиясын дайындау үшін, сондай-ақ донор мен реципиенттің қан үйлесімділігін анықтау үшін 0,8% эритроциттердің суспензиясын дайындау үшін ID-System технологиясы үшін жасалған фосфатты буферлік ерітіндіге негізделген модификацияланған төмен иондық күш ерітіндісі, автоконтрол, тікелей глобулинге қарсы сынақ,жаңа туған нәрестелердің қан тобын анықтау және зертханада стандартты эритроциттердің суспензиясын дайындау.Жеткізуші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</si>
  <si>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Стандартты эритроциттердің реагенттері қан топтарының серологиясында, анти-А және анти-в изоагглютининдерінің болуын немесе болмауын анықтау үшін қолданылады (қан топтарын терудің кері әдісімен).Қан топтарын кері теру үшін әртүрлі талаптар мен нұсқауларға сәйкес A1 және B / A1, A2 және B / A1, B және O немесе A1, A2, B және O топтарының стандартты эритроциттері қолданылады. Стандартты эритроциттердің реагенттері ID - system үшін арнайы жасалған. Тапсырыс және жеткізу, әр 4 апта сайын: 2х10 мл реагенттерді қан қызметі мекемелерінде, Епу клиникалық зертханаларында қолдануға болады. Реагенттерді +2 +8 C температурада сақтаңыз.:-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</si>
  <si>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Сынақ жасушаларының барлық реагенттері адамнан шыққан,буферленген суспензиясы 0,8% (± 0,1%) ортада: 3х10 мл.реагенттерді қан қызметі мекемелерінде, ЕПД клиникалық зертханаларында қолдануға болады. Жеткізуші ұсынатын құжаттар:
-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</si>
  <si>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Ішкі сапаны бақылауды орындауға арналған бақылау материалы (2х8х5мл ) 2 толық сынаманы қамтиды, олардың әрқайсысы 5 мл адам қанының суспензиясы (гематокрит-15%) бар 8 пробиркадан тұрады, ірі қара сарысуының альбумин консерванттары және тиісті антиденелер қосылған. Реагенттерді +2 +8 C температурада сақтаңыз, жарамдылық мерзімі өндірілген күннен бастап 30 күн.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</si>
  <si>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Swing-Saxo a аппаратына арналған жуу ерітіндісі (10 * 100 мл).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</si>
  <si>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Swing-Saxo аппаратына арналған жуу ерітіндісі (10 * 100 мл).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</si>
  <si>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Microcide жуу ерітіндісі (236 мл).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</si>
  <si>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500 мл NaOH (концентрат) жуу ерітіндісі қолдану: автоматты биохимиялық анализатор диспенсерінің инесін жуу және кюветті мұқият жуу үшін.Асылдандыру: 40 мл деонизацияланған суға 10 мл концентрат қосыңыз.Құрамы: 1,05 N NaOH ерітіндісі.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</si>
  <si>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Қан жинауға арналған 120 мкн сүзгісі бар вакуумдық резервуар.Өңдеуге дейін қанды жинау, сақтау үшін қолданылады. Қосылымдар: 1 x 1/4 """"вакуумдық желі, 2 x 1/4 """" ұмтылыс сызық (кіріс), 1 X әмбебап адаптер (Әкем/анам) құрылғының автотрансфузиясына қосылу үшін (шығу кезінде), 1 x 3/8 """"және 1 X Luer құлыптау (ана) қосулы кіреберіс қосқыштар толық жиынтығы бөлек оралған стерильді қосалқы қақпақтар②стерильді. Бір реттік. Буып-түю-8 дана / қорап.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
Тауар ҚР заңнамасына сәйкес таңбалануы тиіс.</t>
  </si>
  <si>
    <t>Магистральдар мен сөмкелер жиынтығы бар бөлу камерасы. Сепарациялық камера, магистральдар, эритроциттік массаны жинауға арналған қап және пайдаланылған ерітінділерді жинауға арналған қап: Автотрансфузия жүргізуге арналған жиынтық-қан резервуарына арналған сатылы, конустық қосқыш екі порты мен инесі бар кері құюға арналған көлемі кемінде 1000 мл қап луер типі ине түріндегі тұзды ерітінді қапшығының коннекторы болған жағдайда луер құлпы типіндегі қақпақтары бар қосылыс болған кезде көлемі кемінде 10 (он) литр болатын қалдықтарға арналған қапшықта жуу камерасы, центрифуга құбыры, центрифуга адаптері және сорғы адаптері болады.②Стерильді. Бір реттік. Буып-түю-8 дана / қорап.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</si>
  <si>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Жара қанын алуға арналған екі люменді магистраль. Сору желісі аспирация және операция өрісінен қанның коагуляциясына қарсы тұру үшін автотрансфузия қосылған сору саңылауының 1/4 """" бар резервуар вакуум көзі. Бір реттік. Буып-түю-8 дана / қорап.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</si>
  <si>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Анти-А цоликлондары тікелей гемагглютинация реакцияларында АВО жүйесінің адам топтарын анықтауға арналған және поликлоналды иммундық сарысулардың орнына немесе параллель қолданылады.Сақтау: сақтау мерзімі-2-8°C температурада 2 жыл. ашылған бөтелкені + 2 + 8°C температурада бір ай бойы жабық күйде сақтауға болады.көлемі 10 мл (1*10 дана).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</si>
  <si>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Анти-В цоликлондары тікелей гемагглютинация реакцияларында АВО жүйесінің адам топтарын анықтауға арналған және поликлоналды иммундық сарысулардың орнына немесе параллель қолданылады.Сақтау: сақтау мерзімі-2-8°C температурада 2 жыл. ашылған бөтелкені + 2 + 8°C температурада бір ай бойы жабық күйде сақтауға болады.көлемі 10 мл (1*10 дана).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</si>
  <si>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Адамның эритроциттеріндегі RH жүйесінің d антигенін анықтауға арналған.Сақтау: сақтау мерзімі +2 + 8°C температурада 2 жыл. ашылған бөтелкені 2-8°C температурада бір ай бойы жабық күйде сақтауға болады.10 мл (1*10 дана).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</si>
  <si>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200 мкл, бір реттік, пластик ,сары, 1000 дана/уп (сүзгісіз) тамшуыр-диспенсерлерге арналған ұшы. Жеткізуші ұсынатын құжаттар:-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сертификат;Тауар ҚР заңнамасына сәйкес таңбалануы тиіс.</t>
  </si>
  <si>
    <t>Қан тобын анықтауға арналған Планшет және резус 50 тесікке арналған цоликлондардағы керек-жарақтар. Көлемі 190х290мм.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</si>
  <si>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Пастер тамшуыры 3 мл бір реттік, пластик ақ, қаптамада 1000 дана.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</si>
  <si>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Қан тобын анықтауға және донор мен рецептордың қан үйлесімділігіне және антиэритроциттік антиденелердің титрін анықтауға арналған цилиндрлік Пробирка. 10мл (бір реттік) қақпағы бар цилиндрлік түтік биологиялық және өзге де сұйықтықтарға арналған (1000 дана).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</si>
</sst>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_-* #,##0.00\ _₸_-;\-* #,##0.00\ _₸_-;_-* &quot;-&quot;??\ 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quot; гр&quot;"/>
    <numFmt numFmtId="178" formatCode="0.0"/>
  </numFmts>
  <fonts count="63">
    <font>
      <sz val="11"/>
      <color theme="1"/>
      <name val="Calibri"/>
      <family val="2"/>
    </font>
    <font>
      <sz val="11"/>
      <color indexed="8"/>
      <name val="Calibri"/>
      <family val="2"/>
    </font>
    <font>
      <sz val="12"/>
      <name val="Times New Roman"/>
      <family val="1"/>
    </font>
    <font>
      <sz val="11"/>
      <color indexed="9"/>
      <name val="Calibri"/>
      <family val="2"/>
    </font>
    <font>
      <sz val="7"/>
      <color indexed="8"/>
      <name val="Times New Roman"/>
      <family val="1"/>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b/>
      <sz val="12"/>
      <color indexed="8"/>
      <name val="Times New Roman"/>
      <family val="1"/>
    </font>
    <font>
      <b/>
      <sz val="8"/>
      <color indexed="8"/>
      <name val="Times New Roman"/>
      <family val="1"/>
    </font>
    <font>
      <sz val="10"/>
      <color indexed="8"/>
      <name val="Calibri"/>
      <family val="2"/>
    </font>
    <font>
      <sz val="12"/>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8"/>
      <name val="Segoe UI"/>
      <family val="2"/>
    </font>
    <font>
      <sz val="11"/>
      <color theme="0"/>
      <name val="Calibri"/>
      <family val="2"/>
    </font>
    <font>
      <sz val="7"/>
      <color rgb="FF000000"/>
      <name val="Times New Roman"/>
      <family val="1"/>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b/>
      <sz val="12"/>
      <color rgb="FF000000"/>
      <name val="Times New Roman"/>
      <family val="1"/>
    </font>
    <font>
      <b/>
      <sz val="8"/>
      <color rgb="FF000000"/>
      <name val="Times New Roman"/>
      <family val="1"/>
    </font>
    <font>
      <sz val="10"/>
      <color theme="1"/>
      <name val="Calibri"/>
      <family val="2"/>
    </font>
    <font>
      <sz val="12"/>
      <color theme="1"/>
      <name val="Times New Roman"/>
      <family val="1"/>
    </font>
    <font>
      <b/>
      <sz val="12"/>
      <color theme="1"/>
      <name val="Times New Roman"/>
      <family val="1"/>
    </font>
    <font>
      <b/>
      <sz val="10"/>
      <color rgb="FF000000"/>
      <name val="Times New Roman"/>
      <family val="1"/>
    </font>
    <font>
      <sz val="10"/>
      <color rgb="FF000000"/>
      <name val="Times New Roman"/>
      <family val="1"/>
    </font>
    <font>
      <b/>
      <sz val="14"/>
      <color theme="1"/>
      <name val="Times New Roman"/>
      <family val="1"/>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Border="0" applyProtection="0">
      <alignment horizontal="left" vertical="top"/>
    </xf>
    <xf numFmtId="0" fontId="33" fillId="0" borderId="0" applyNumberFormat="0" applyBorder="0" applyProtection="0">
      <alignment horizontal="left" vertical="top"/>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0" fontId="50" fillId="32" borderId="0" applyNumberFormat="0" applyBorder="0" applyAlignment="0" applyProtection="0"/>
  </cellStyleXfs>
  <cellXfs count="56">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0" fillId="33" borderId="0" xfId="0" applyFill="1" applyAlignment="1">
      <alignment/>
    </xf>
    <xf numFmtId="0" fontId="0" fillId="33" borderId="0" xfId="0" applyFill="1" applyAlignment="1">
      <alignment horizontal="center" vertical="center"/>
    </xf>
    <xf numFmtId="2" fontId="0" fillId="33" borderId="0" xfId="0" applyNumberFormat="1" applyFont="1" applyFill="1" applyAlignment="1">
      <alignment horizontal="center" vertical="center" wrapText="1"/>
    </xf>
    <xf numFmtId="0" fontId="51" fillId="33" borderId="0" xfId="0" applyFont="1" applyFill="1" applyBorder="1" applyAlignment="1">
      <alignment horizontal="center" vertical="center"/>
    </xf>
    <xf numFmtId="0" fontId="51" fillId="33" borderId="10" xfId="0" applyFont="1" applyFill="1" applyBorder="1" applyAlignment="1">
      <alignment horizontal="center" vertical="center"/>
    </xf>
    <xf numFmtId="0" fontId="52" fillId="33" borderId="0" xfId="0" applyFont="1" applyFill="1" applyAlignment="1">
      <alignment horizontal="center" vertical="center"/>
    </xf>
    <xf numFmtId="0" fontId="52" fillId="33" borderId="0" xfId="0" applyFont="1" applyFill="1" applyBorder="1" applyAlignment="1">
      <alignment horizontal="center" vertical="center"/>
    </xf>
    <xf numFmtId="0" fontId="51" fillId="33" borderId="0" xfId="0" applyFont="1" applyFill="1" applyBorder="1" applyAlignment="1">
      <alignment horizontal="center" vertical="center"/>
    </xf>
    <xf numFmtId="4" fontId="53" fillId="33" borderId="11" xfId="0" applyNumberFormat="1"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2" fillId="33" borderId="0" xfId="0" applyFont="1" applyFill="1" applyAlignment="1">
      <alignment horizontal="center"/>
    </xf>
    <xf numFmtId="0" fontId="52" fillId="33" borderId="0" xfId="0" applyFont="1" applyFill="1" applyBorder="1" applyAlignment="1">
      <alignment horizontal="center"/>
    </xf>
    <xf numFmtId="0" fontId="52" fillId="33" borderId="10" xfId="0" applyFont="1" applyFill="1" applyBorder="1" applyAlignment="1">
      <alignment horizontal="center"/>
    </xf>
    <xf numFmtId="2" fontId="52" fillId="33" borderId="12" xfId="0" applyNumberFormat="1"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5" fillId="33" borderId="0" xfId="0" applyFont="1" applyFill="1" applyAlignment="1">
      <alignment horizontal="center" vertical="center"/>
    </xf>
    <xf numFmtId="0" fontId="55" fillId="33" borderId="0" xfId="0" applyFont="1" applyFill="1" applyAlignment="1">
      <alignment/>
    </xf>
    <xf numFmtId="0" fontId="53" fillId="33" borderId="11" xfId="0" applyFont="1" applyFill="1" applyBorder="1" applyAlignment="1">
      <alignment horizontal="center" vertical="center"/>
    </xf>
    <xf numFmtId="0" fontId="2" fillId="33" borderId="11" xfId="56" applyFont="1" applyFill="1" applyBorder="1" applyAlignment="1">
      <alignment horizontal="center" vertical="center" wrapText="1"/>
      <protection/>
    </xf>
    <xf numFmtId="0" fontId="56" fillId="33" borderId="11" xfId="0" applyFont="1" applyFill="1" applyBorder="1" applyAlignment="1">
      <alignment horizontal="center" vertical="center"/>
    </xf>
    <xf numFmtId="0" fontId="57" fillId="33" borderId="11" xfId="0" applyFont="1" applyFill="1" applyBorder="1" applyAlignment="1">
      <alignment horizontal="center" vertical="center"/>
    </xf>
    <xf numFmtId="4" fontId="57" fillId="33" borderId="11" xfId="0" applyNumberFormat="1" applyFont="1" applyFill="1" applyBorder="1" applyAlignment="1">
      <alignment horizontal="center" vertical="center"/>
    </xf>
    <xf numFmtId="4" fontId="58" fillId="33" borderId="11" xfId="0" applyNumberFormat="1" applyFont="1" applyFill="1" applyBorder="1" applyAlignment="1">
      <alignment horizontal="center" vertical="center" wrapText="1"/>
    </xf>
    <xf numFmtId="43" fontId="51" fillId="33" borderId="11" xfId="0" applyNumberFormat="1" applyFont="1" applyFill="1" applyBorder="1" applyAlignment="1">
      <alignment vertical="center"/>
    </xf>
    <xf numFmtId="0" fontId="53" fillId="33" borderId="11" xfId="0" applyFont="1" applyFill="1" applyBorder="1" applyAlignment="1">
      <alignment horizontal="center" vertical="center"/>
    </xf>
    <xf numFmtId="0" fontId="2" fillId="0" borderId="11" xfId="0" applyFont="1" applyFill="1" applyBorder="1" applyAlignment="1">
      <alignment vertical="center" wrapText="1"/>
    </xf>
    <xf numFmtId="4" fontId="2" fillId="33" borderId="11" xfId="56" applyNumberFormat="1" applyFont="1" applyFill="1" applyBorder="1" applyAlignment="1">
      <alignment horizontal="center" vertical="center" wrapText="1"/>
      <protection/>
    </xf>
    <xf numFmtId="4" fontId="2" fillId="33" borderId="11" xfId="56" applyNumberFormat="1" applyFont="1" applyFill="1" applyBorder="1" applyAlignment="1">
      <alignment vertical="center" wrapText="1"/>
      <protection/>
    </xf>
    <xf numFmtId="0" fontId="52" fillId="33" borderId="0" xfId="0" applyFont="1" applyFill="1" applyAlignment="1">
      <alignment horizontal="left" vertical="center"/>
    </xf>
    <xf numFmtId="0" fontId="2" fillId="0" borderId="11" xfId="0" applyFont="1" applyFill="1" applyBorder="1" applyAlignment="1">
      <alignment horizontal="left" vertical="center" wrapText="1"/>
    </xf>
    <xf numFmtId="0" fontId="56" fillId="33" borderId="11" xfId="0" applyFont="1" applyFill="1" applyBorder="1" applyAlignment="1">
      <alignment horizontal="left" vertical="center"/>
    </xf>
    <xf numFmtId="0" fontId="52" fillId="33" borderId="0" xfId="0" applyFont="1" applyFill="1" applyBorder="1" applyAlignment="1">
      <alignment horizontal="left" vertical="center"/>
    </xf>
    <xf numFmtId="0" fontId="53" fillId="33" borderId="11" xfId="0" applyFont="1" applyFill="1" applyBorder="1" applyAlignment="1">
      <alignment horizontal="center" vertical="center"/>
    </xf>
    <xf numFmtId="4" fontId="53" fillId="33" borderId="11" xfId="0" applyNumberFormat="1" applyFont="1" applyFill="1" applyBorder="1" applyAlignment="1">
      <alignment horizontal="center" vertical="center" wrapText="1"/>
    </xf>
    <xf numFmtId="0" fontId="2" fillId="33" borderId="11" xfId="56" applyFont="1" applyFill="1" applyBorder="1" applyAlignment="1">
      <alignment horizontal="left" vertical="center" wrapText="1"/>
      <protection/>
    </xf>
    <xf numFmtId="4" fontId="59" fillId="33" borderId="11" xfId="0" applyNumberFormat="1" applyFont="1" applyFill="1" applyBorder="1" applyAlignment="1">
      <alignment horizontal="center" vertical="center" wrapText="1"/>
    </xf>
    <xf numFmtId="4" fontId="54" fillId="33" borderId="11" xfId="0" applyNumberFormat="1"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49" fontId="61" fillId="33" borderId="0" xfId="68" applyNumberFormat="1" applyFont="1" applyFill="1" applyBorder="1" applyAlignment="1">
      <alignment horizontal="left" vertical="top" wrapText="1"/>
    </xf>
    <xf numFmtId="0" fontId="62" fillId="33" borderId="0" xfId="0" applyFont="1" applyFill="1" applyBorder="1" applyAlignment="1">
      <alignment horizontal="center"/>
    </xf>
    <xf numFmtId="0" fontId="54" fillId="33" borderId="11"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3" fillId="33" borderId="11" xfId="0" applyFont="1" applyFill="1" applyBorder="1" applyAlignment="1">
      <alignment horizontal="center" vertical="center" wrapText="1"/>
    </xf>
    <xf numFmtId="49" fontId="52" fillId="33" borderId="16" xfId="68" applyNumberFormat="1" applyFont="1" applyFill="1" applyBorder="1" applyAlignment="1">
      <alignment horizontal="left" vertical="top" wrapText="1"/>
    </xf>
    <xf numFmtId="49" fontId="52" fillId="33" borderId="0" xfId="68" applyNumberFormat="1" applyFont="1" applyFill="1" applyBorder="1" applyAlignment="1">
      <alignment horizontal="left" vertical="top" wrapText="1"/>
    </xf>
    <xf numFmtId="0" fontId="51" fillId="33" borderId="0" xfId="0" applyFont="1" applyFill="1" applyBorder="1" applyAlignment="1">
      <alignment horizontal="center" vertical="center"/>
    </xf>
    <xf numFmtId="0" fontId="62" fillId="33" borderId="0" xfId="0" applyFont="1" applyFill="1" applyBorder="1" applyAlignment="1">
      <alignment horizontal="center" vertical="center" wrapText="1"/>
    </xf>
    <xf numFmtId="0" fontId="53" fillId="33" borderId="11" xfId="0" applyFont="1" applyFill="1" applyBorder="1" applyAlignment="1">
      <alignment horizontal="center" vertical="center"/>
    </xf>
    <xf numFmtId="4" fontId="53" fillId="33" borderId="11" xfId="0" applyNumberFormat="1" applyFont="1" applyFill="1" applyBorder="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1" xfId="33"/>
    <cellStyle name="S1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7 9 7 4 4 10 2 4 2 4" xfId="55"/>
    <cellStyle name="Обычный 17 9 7 4 4 5 2 2 10" xfId="56"/>
    <cellStyle name="Обычный 4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21" xfId="67"/>
    <cellStyle name="Финансовый 4" xfId="68"/>
    <cellStyle name="Хороший" xfId="69"/>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view="pageBreakPreview" zoomScale="80" zoomScaleNormal="80" zoomScaleSheetLayoutView="80" zoomScalePageLayoutView="0" workbookViewId="0" topLeftCell="A1">
      <pane ySplit="4" topLeftCell="A20" activePane="bottomLeft" state="frozen"/>
      <selection pane="topLeft" activeCell="A1" sqref="A1"/>
      <selection pane="bottomLeft" activeCell="G3" sqref="G3:G4"/>
    </sheetView>
  </sheetViews>
  <sheetFormatPr defaultColWidth="9.140625" defaultRowHeight="15"/>
  <cols>
    <col min="1" max="1" width="7.8515625" style="4" customWidth="1"/>
    <col min="2" max="2" width="56.421875" style="14" customWidth="1"/>
    <col min="3" max="3" width="181.8515625" style="14" customWidth="1"/>
    <col min="4" max="4" width="9.140625" style="19" customWidth="1"/>
    <col min="5" max="5" width="15.57421875" style="20" customWidth="1"/>
    <col min="6" max="6" width="16.140625" style="20" customWidth="1"/>
    <col min="7" max="7" width="25.7109375" style="1" customWidth="1"/>
    <col min="8" max="14" width="9.140625" style="1" customWidth="1"/>
    <col min="15" max="15" width="63.57421875" style="1" customWidth="1"/>
    <col min="16" max="16384" width="9.140625" style="1" customWidth="1"/>
  </cols>
  <sheetData>
    <row r="1" spans="3:6" ht="15">
      <c r="C1" s="45" t="s">
        <v>10</v>
      </c>
      <c r="D1" s="45"/>
      <c r="E1" s="45"/>
      <c r="F1" s="45"/>
    </row>
    <row r="2" spans="3:6" ht="15">
      <c r="C2" s="15"/>
      <c r="D2" s="10"/>
      <c r="E2" s="15"/>
      <c r="F2" s="16"/>
    </row>
    <row r="3" spans="1:9" ht="15">
      <c r="A3" s="46" t="s">
        <v>22</v>
      </c>
      <c r="B3" s="47" t="s">
        <v>6</v>
      </c>
      <c r="C3" s="48" t="s">
        <v>7</v>
      </c>
      <c r="D3" s="48" t="s">
        <v>9</v>
      </c>
      <c r="E3" s="39" t="s">
        <v>8</v>
      </c>
      <c r="F3" s="39" t="s">
        <v>19</v>
      </c>
      <c r="G3" s="40" t="s">
        <v>20</v>
      </c>
      <c r="H3" s="2"/>
      <c r="I3" s="3"/>
    </row>
    <row r="4" spans="1:9" ht="36.75" customHeight="1">
      <c r="A4" s="46"/>
      <c r="B4" s="47"/>
      <c r="C4" s="48"/>
      <c r="D4" s="48"/>
      <c r="E4" s="39"/>
      <c r="F4" s="39"/>
      <c r="G4" s="40"/>
      <c r="H4" s="2"/>
      <c r="I4" s="3"/>
    </row>
    <row r="5" spans="1:9" ht="63">
      <c r="A5" s="13">
        <v>1</v>
      </c>
      <c r="B5" s="33" t="s">
        <v>68</v>
      </c>
      <c r="C5" s="38" t="s">
        <v>93</v>
      </c>
      <c r="D5" s="22" t="s">
        <v>90</v>
      </c>
      <c r="E5" s="30">
        <v>3</v>
      </c>
      <c r="F5" s="31">
        <v>1152960.31</v>
      </c>
      <c r="G5" s="26">
        <f>E5*F5</f>
        <v>3458880.93</v>
      </c>
      <c r="H5" s="2"/>
      <c r="I5" s="3"/>
    </row>
    <row r="6" spans="1:9" ht="47.25">
      <c r="A6" s="13">
        <v>2</v>
      </c>
      <c r="B6" s="33" t="s">
        <v>69</v>
      </c>
      <c r="C6" s="38" t="s">
        <v>94</v>
      </c>
      <c r="D6" s="22" t="s">
        <v>90</v>
      </c>
      <c r="E6" s="30">
        <v>2</v>
      </c>
      <c r="F6" s="31">
        <v>1326255.37</v>
      </c>
      <c r="G6" s="26">
        <f aca="true" t="shared" si="0" ref="G6:G26">E6*F6</f>
        <v>2652510.74</v>
      </c>
      <c r="H6" s="2"/>
      <c r="I6" s="3"/>
    </row>
    <row r="7" spans="1:9" ht="47.25">
      <c r="A7" s="13">
        <v>3</v>
      </c>
      <c r="B7" s="33" t="s">
        <v>70</v>
      </c>
      <c r="C7" s="38" t="s">
        <v>95</v>
      </c>
      <c r="D7" s="22" t="s">
        <v>90</v>
      </c>
      <c r="E7" s="30">
        <v>1</v>
      </c>
      <c r="F7" s="31">
        <v>545700</v>
      </c>
      <c r="G7" s="26">
        <f t="shared" si="0"/>
        <v>545700</v>
      </c>
      <c r="H7" s="2"/>
      <c r="I7" s="3"/>
    </row>
    <row r="8" spans="1:9" ht="78.75">
      <c r="A8" s="13">
        <v>4</v>
      </c>
      <c r="B8" s="33" t="s">
        <v>71</v>
      </c>
      <c r="C8" s="38" t="s">
        <v>96</v>
      </c>
      <c r="D8" s="22" t="s">
        <v>90</v>
      </c>
      <c r="E8" s="30">
        <v>1</v>
      </c>
      <c r="F8" s="31">
        <v>85300.40000000001</v>
      </c>
      <c r="G8" s="26">
        <f t="shared" si="0"/>
        <v>85300.40000000001</v>
      </c>
      <c r="H8" s="2"/>
      <c r="I8" s="3"/>
    </row>
    <row r="9" spans="1:9" ht="78.75">
      <c r="A9" s="13">
        <v>5</v>
      </c>
      <c r="B9" s="33" t="s">
        <v>72</v>
      </c>
      <c r="C9" s="38" t="s">
        <v>97</v>
      </c>
      <c r="D9" s="22" t="s">
        <v>90</v>
      </c>
      <c r="E9" s="30">
        <v>9</v>
      </c>
      <c r="F9" s="31">
        <v>43228</v>
      </c>
      <c r="G9" s="26">
        <f t="shared" si="0"/>
        <v>389052</v>
      </c>
      <c r="H9" s="2"/>
      <c r="I9" s="3"/>
    </row>
    <row r="10" spans="1:9" ht="78.75">
      <c r="A10" s="13">
        <v>6</v>
      </c>
      <c r="B10" s="33" t="s">
        <v>73</v>
      </c>
      <c r="C10" s="38" t="s">
        <v>98</v>
      </c>
      <c r="D10" s="22" t="s">
        <v>90</v>
      </c>
      <c r="E10" s="30">
        <v>32</v>
      </c>
      <c r="F10" s="31">
        <v>21935</v>
      </c>
      <c r="G10" s="26">
        <f t="shared" si="0"/>
        <v>701920</v>
      </c>
      <c r="H10" s="2"/>
      <c r="I10" s="3"/>
    </row>
    <row r="11" spans="1:9" ht="63">
      <c r="A11" s="13">
        <v>7</v>
      </c>
      <c r="B11" s="33" t="s">
        <v>74</v>
      </c>
      <c r="C11" s="38" t="s">
        <v>99</v>
      </c>
      <c r="D11" s="22" t="s">
        <v>90</v>
      </c>
      <c r="E11" s="30">
        <v>16</v>
      </c>
      <c r="F11" s="31">
        <v>33290.91</v>
      </c>
      <c r="G11" s="26">
        <f t="shared" si="0"/>
        <v>532654.56</v>
      </c>
      <c r="H11" s="2"/>
      <c r="I11" s="3"/>
    </row>
    <row r="12" spans="1:9" ht="63">
      <c r="A12" s="13">
        <v>8</v>
      </c>
      <c r="B12" s="33" t="s">
        <v>75</v>
      </c>
      <c r="C12" s="38" t="s">
        <v>100</v>
      </c>
      <c r="D12" s="22" t="s">
        <v>90</v>
      </c>
      <c r="E12" s="30">
        <v>6</v>
      </c>
      <c r="F12" s="31">
        <v>20886.4</v>
      </c>
      <c r="G12" s="26">
        <f t="shared" si="0"/>
        <v>125318.40000000001</v>
      </c>
      <c r="H12" s="2"/>
      <c r="I12" s="3"/>
    </row>
    <row r="13" spans="1:9" ht="31.5">
      <c r="A13" s="13">
        <v>9</v>
      </c>
      <c r="B13" s="33" t="s">
        <v>76</v>
      </c>
      <c r="C13" s="38" t="s">
        <v>101</v>
      </c>
      <c r="D13" s="22" t="s">
        <v>90</v>
      </c>
      <c r="E13" s="30">
        <v>7</v>
      </c>
      <c r="F13" s="31">
        <v>46893.82</v>
      </c>
      <c r="G13" s="26">
        <f t="shared" si="0"/>
        <v>328256.74</v>
      </c>
      <c r="H13" s="2"/>
      <c r="I13" s="3"/>
    </row>
    <row r="14" spans="1:9" ht="31.5">
      <c r="A14" s="13">
        <v>10</v>
      </c>
      <c r="B14" s="33" t="s">
        <v>77</v>
      </c>
      <c r="C14" s="38" t="s">
        <v>102</v>
      </c>
      <c r="D14" s="22" t="s">
        <v>90</v>
      </c>
      <c r="E14" s="30">
        <v>1</v>
      </c>
      <c r="F14" s="31">
        <v>51206.7974</v>
      </c>
      <c r="G14" s="26">
        <f t="shared" si="0"/>
        <v>51206.7974</v>
      </c>
      <c r="H14" s="2"/>
      <c r="I14" s="3"/>
    </row>
    <row r="15" spans="1:9" ht="31.5">
      <c r="A15" s="13">
        <v>11</v>
      </c>
      <c r="B15" s="33" t="s">
        <v>78</v>
      </c>
      <c r="C15" s="38" t="s">
        <v>103</v>
      </c>
      <c r="D15" s="22" t="s">
        <v>91</v>
      </c>
      <c r="E15" s="30">
        <v>3</v>
      </c>
      <c r="F15" s="31">
        <v>105609</v>
      </c>
      <c r="G15" s="26">
        <f t="shared" si="0"/>
        <v>316827</v>
      </c>
      <c r="H15" s="2"/>
      <c r="I15" s="3"/>
    </row>
    <row r="16" spans="1:9" ht="47.25">
      <c r="A16" s="13">
        <v>12</v>
      </c>
      <c r="B16" s="33" t="s">
        <v>79</v>
      </c>
      <c r="C16" s="38" t="s">
        <v>104</v>
      </c>
      <c r="D16" s="22" t="s">
        <v>92</v>
      </c>
      <c r="E16" s="30">
        <v>3</v>
      </c>
      <c r="F16" s="31">
        <v>64200.00000000001</v>
      </c>
      <c r="G16" s="26">
        <f t="shared" si="0"/>
        <v>192600.00000000003</v>
      </c>
      <c r="H16" s="2"/>
      <c r="I16" s="3"/>
    </row>
    <row r="17" spans="1:9" ht="78.75">
      <c r="A17" s="13">
        <v>13</v>
      </c>
      <c r="B17" s="33" t="s">
        <v>80</v>
      </c>
      <c r="C17" s="38" t="s">
        <v>105</v>
      </c>
      <c r="D17" s="22" t="s">
        <v>91</v>
      </c>
      <c r="E17" s="30">
        <v>18</v>
      </c>
      <c r="F17" s="31">
        <v>60251.700000000004</v>
      </c>
      <c r="G17" s="26">
        <f t="shared" si="0"/>
        <v>1084530.6</v>
      </c>
      <c r="H17" s="2"/>
      <c r="I17" s="3"/>
    </row>
    <row r="18" spans="1:9" ht="94.5">
      <c r="A18" s="13">
        <v>14</v>
      </c>
      <c r="B18" s="33" t="s">
        <v>81</v>
      </c>
      <c r="C18" s="38" t="s">
        <v>106</v>
      </c>
      <c r="D18" s="22" t="s">
        <v>91</v>
      </c>
      <c r="E18" s="30">
        <v>15</v>
      </c>
      <c r="F18" s="31">
        <v>83807.75</v>
      </c>
      <c r="G18" s="26">
        <f t="shared" si="0"/>
        <v>1257116.25</v>
      </c>
      <c r="H18" s="2"/>
      <c r="I18" s="3"/>
    </row>
    <row r="19" spans="1:9" ht="47.25">
      <c r="A19" s="13">
        <v>15</v>
      </c>
      <c r="B19" s="33" t="s">
        <v>82</v>
      </c>
      <c r="C19" s="38" t="s">
        <v>107</v>
      </c>
      <c r="D19" s="22" t="s">
        <v>91</v>
      </c>
      <c r="E19" s="30">
        <v>20</v>
      </c>
      <c r="F19" s="31">
        <v>31859.250000000004</v>
      </c>
      <c r="G19" s="26">
        <f t="shared" si="0"/>
        <v>637185.0000000001</v>
      </c>
      <c r="H19" s="2"/>
      <c r="I19" s="3"/>
    </row>
    <row r="20" spans="1:9" ht="63">
      <c r="A20" s="13">
        <v>16</v>
      </c>
      <c r="B20" s="33" t="s">
        <v>83</v>
      </c>
      <c r="C20" s="38" t="s">
        <v>108</v>
      </c>
      <c r="D20" s="22" t="s">
        <v>90</v>
      </c>
      <c r="E20" s="30">
        <v>20</v>
      </c>
      <c r="F20" s="31">
        <v>9523</v>
      </c>
      <c r="G20" s="26">
        <f t="shared" si="0"/>
        <v>190460</v>
      </c>
      <c r="H20" s="2"/>
      <c r="I20" s="3"/>
    </row>
    <row r="21" spans="1:9" ht="63">
      <c r="A21" s="13">
        <v>17</v>
      </c>
      <c r="B21" s="33" t="s">
        <v>84</v>
      </c>
      <c r="C21" s="38" t="s">
        <v>109</v>
      </c>
      <c r="D21" s="22" t="s">
        <v>90</v>
      </c>
      <c r="E21" s="30">
        <v>35</v>
      </c>
      <c r="F21" s="31">
        <v>9523</v>
      </c>
      <c r="G21" s="26">
        <f t="shared" si="0"/>
        <v>333305</v>
      </c>
      <c r="H21" s="2"/>
      <c r="I21" s="3"/>
    </row>
    <row r="22" spans="1:9" ht="47.25">
      <c r="A22" s="13">
        <v>18</v>
      </c>
      <c r="B22" s="33" t="s">
        <v>85</v>
      </c>
      <c r="C22" s="38" t="s">
        <v>110</v>
      </c>
      <c r="D22" s="22" t="s">
        <v>90</v>
      </c>
      <c r="E22" s="30">
        <v>35</v>
      </c>
      <c r="F22" s="31">
        <v>18832</v>
      </c>
      <c r="G22" s="26">
        <f t="shared" si="0"/>
        <v>659120</v>
      </c>
      <c r="H22" s="2"/>
      <c r="I22" s="3"/>
    </row>
    <row r="23" spans="1:9" ht="47.25">
      <c r="A23" s="13">
        <v>19</v>
      </c>
      <c r="B23" s="33" t="s">
        <v>86</v>
      </c>
      <c r="C23" s="38" t="s">
        <v>111</v>
      </c>
      <c r="D23" s="22" t="s">
        <v>90</v>
      </c>
      <c r="E23" s="30">
        <v>3</v>
      </c>
      <c r="F23" s="31">
        <v>3883.5008000000003</v>
      </c>
      <c r="G23" s="26">
        <f t="shared" si="0"/>
        <v>11650.502400000001</v>
      </c>
      <c r="H23" s="2"/>
      <c r="I23" s="3"/>
    </row>
    <row r="24" spans="1:9" ht="31.5">
      <c r="A24" s="13">
        <v>20</v>
      </c>
      <c r="B24" s="33" t="s">
        <v>87</v>
      </c>
      <c r="C24" s="38" t="s">
        <v>113</v>
      </c>
      <c r="D24" s="22" t="s">
        <v>90</v>
      </c>
      <c r="E24" s="30">
        <v>1</v>
      </c>
      <c r="F24" s="31">
        <v>13054</v>
      </c>
      <c r="G24" s="26">
        <f t="shared" si="0"/>
        <v>13054</v>
      </c>
      <c r="H24" s="2"/>
      <c r="I24" s="3"/>
    </row>
    <row r="25" spans="1:9" ht="47.25">
      <c r="A25" s="13">
        <v>21</v>
      </c>
      <c r="B25" s="33" t="s">
        <v>88</v>
      </c>
      <c r="C25" s="38" t="s">
        <v>112</v>
      </c>
      <c r="D25" s="22" t="s">
        <v>91</v>
      </c>
      <c r="E25" s="30">
        <v>20</v>
      </c>
      <c r="F25" s="31">
        <v>1323.0336000000002</v>
      </c>
      <c r="G25" s="26">
        <f t="shared" si="0"/>
        <v>26460.672000000006</v>
      </c>
      <c r="H25" s="2"/>
      <c r="I25" s="3"/>
    </row>
    <row r="26" spans="1:9" ht="47.25">
      <c r="A26" s="13">
        <v>22</v>
      </c>
      <c r="B26" s="33" t="s">
        <v>89</v>
      </c>
      <c r="C26" s="38" t="s">
        <v>114</v>
      </c>
      <c r="D26" s="22" t="s">
        <v>90</v>
      </c>
      <c r="E26" s="30">
        <v>3</v>
      </c>
      <c r="F26" s="31">
        <v>567100</v>
      </c>
      <c r="G26" s="26">
        <f t="shared" si="0"/>
        <v>1701300</v>
      </c>
      <c r="H26" s="2"/>
      <c r="I26" s="3"/>
    </row>
    <row r="27" spans="1:7" ht="18.75">
      <c r="A27" s="41" t="s">
        <v>13</v>
      </c>
      <c r="B27" s="42"/>
      <c r="C27" s="43"/>
      <c r="D27" s="17"/>
      <c r="E27" s="18"/>
      <c r="F27" s="18"/>
      <c r="G27" s="27">
        <f>SUM(G5:G26)</f>
        <v>15294409.5918</v>
      </c>
    </row>
    <row r="29" spans="1:7" ht="15">
      <c r="A29" s="44" t="s">
        <v>12</v>
      </c>
      <c r="B29" s="44"/>
      <c r="C29" s="44"/>
      <c r="D29" s="44"/>
      <c r="E29" s="44"/>
      <c r="F29" s="44"/>
      <c r="G29" s="44"/>
    </row>
    <row r="30" spans="1:7" ht="15">
      <c r="A30" s="44"/>
      <c r="B30" s="44"/>
      <c r="C30" s="44"/>
      <c r="D30" s="44"/>
      <c r="E30" s="44"/>
      <c r="F30" s="44"/>
      <c r="G30" s="44"/>
    </row>
    <row r="31" spans="1:7" ht="15">
      <c r="A31" s="44"/>
      <c r="B31" s="44"/>
      <c r="C31" s="44"/>
      <c r="D31" s="44"/>
      <c r="E31" s="44"/>
      <c r="F31" s="44"/>
      <c r="G31" s="44"/>
    </row>
    <row r="32" spans="1:7" ht="15">
      <c r="A32" s="44"/>
      <c r="B32" s="44"/>
      <c r="C32" s="44"/>
      <c r="D32" s="44"/>
      <c r="E32" s="44"/>
      <c r="F32" s="44"/>
      <c r="G32" s="44"/>
    </row>
    <row r="33" spans="1:7" ht="15">
      <c r="A33" s="44"/>
      <c r="B33" s="44"/>
      <c r="C33" s="44"/>
      <c r="D33" s="44"/>
      <c r="E33" s="44"/>
      <c r="F33" s="44"/>
      <c r="G33" s="44"/>
    </row>
    <row r="34" spans="1:7" ht="15">
      <c r="A34" s="44"/>
      <c r="B34" s="44"/>
      <c r="C34" s="44"/>
      <c r="D34" s="44"/>
      <c r="E34" s="44"/>
      <c r="F34" s="44"/>
      <c r="G34" s="44"/>
    </row>
    <row r="35" spans="1:7" ht="15">
      <c r="A35" s="44"/>
      <c r="B35" s="44"/>
      <c r="C35" s="44"/>
      <c r="D35" s="44"/>
      <c r="E35" s="44"/>
      <c r="F35" s="44"/>
      <c r="G35" s="44"/>
    </row>
    <row r="36" spans="1:7" ht="15">
      <c r="A36" s="44"/>
      <c r="B36" s="44"/>
      <c r="C36" s="44"/>
      <c r="D36" s="44"/>
      <c r="E36" s="44"/>
      <c r="F36" s="44"/>
      <c r="G36" s="44"/>
    </row>
    <row r="37" spans="1:7" ht="15">
      <c r="A37" s="44"/>
      <c r="B37" s="44"/>
      <c r="C37" s="44"/>
      <c r="D37" s="44"/>
      <c r="E37" s="44"/>
      <c r="F37" s="44"/>
      <c r="G37" s="44"/>
    </row>
    <row r="38" spans="1:7" ht="15">
      <c r="A38" s="44"/>
      <c r="B38" s="44"/>
      <c r="C38" s="44"/>
      <c r="D38" s="44"/>
      <c r="E38" s="44"/>
      <c r="F38" s="44"/>
      <c r="G38" s="44"/>
    </row>
    <row r="39" spans="1:7" ht="15">
      <c r="A39" s="44"/>
      <c r="B39" s="44"/>
      <c r="C39" s="44"/>
      <c r="D39" s="44"/>
      <c r="E39" s="44"/>
      <c r="F39" s="44"/>
      <c r="G39" s="44"/>
    </row>
    <row r="40" spans="1:7" ht="15">
      <c r="A40" s="44"/>
      <c r="B40" s="44"/>
      <c r="C40" s="44"/>
      <c r="D40" s="44"/>
      <c r="E40" s="44"/>
      <c r="F40" s="44"/>
      <c r="G40" s="44"/>
    </row>
    <row r="41" spans="1:7" ht="15">
      <c r="A41" s="44"/>
      <c r="B41" s="44"/>
      <c r="C41" s="44"/>
      <c r="D41" s="44"/>
      <c r="E41" s="44"/>
      <c r="F41" s="44"/>
      <c r="G41" s="44"/>
    </row>
    <row r="42" spans="1:7" ht="15">
      <c r="A42" s="44"/>
      <c r="B42" s="44"/>
      <c r="C42" s="44"/>
      <c r="D42" s="44"/>
      <c r="E42" s="44"/>
      <c r="F42" s="44"/>
      <c r="G42" s="44"/>
    </row>
    <row r="43" spans="1:7" ht="15">
      <c r="A43" s="44"/>
      <c r="B43" s="44"/>
      <c r="C43" s="44"/>
      <c r="D43" s="44"/>
      <c r="E43" s="44"/>
      <c r="F43" s="44"/>
      <c r="G43" s="44"/>
    </row>
    <row r="44" spans="1:7" ht="15">
      <c r="A44" s="44"/>
      <c r="B44" s="44"/>
      <c r="C44" s="44"/>
      <c r="D44" s="44"/>
      <c r="E44" s="44"/>
      <c r="F44" s="44"/>
      <c r="G44" s="44"/>
    </row>
    <row r="45" spans="1:7" ht="15">
      <c r="A45" s="44"/>
      <c r="B45" s="44"/>
      <c r="C45" s="44"/>
      <c r="D45" s="44"/>
      <c r="E45" s="44"/>
      <c r="F45" s="44"/>
      <c r="G45" s="44"/>
    </row>
    <row r="46" spans="1:7" ht="15">
      <c r="A46" s="44"/>
      <c r="B46" s="44"/>
      <c r="C46" s="44"/>
      <c r="D46" s="44"/>
      <c r="E46" s="44"/>
      <c r="F46" s="44"/>
      <c r="G46" s="44"/>
    </row>
    <row r="47" spans="1:7" ht="15">
      <c r="A47" s="44"/>
      <c r="B47" s="44"/>
      <c r="C47" s="44"/>
      <c r="D47" s="44"/>
      <c r="E47" s="44"/>
      <c r="F47" s="44"/>
      <c r="G47" s="44"/>
    </row>
  </sheetData>
  <sheetProtection/>
  <autoFilter ref="A3:G27"/>
  <mergeCells count="10">
    <mergeCell ref="F3:F4"/>
    <mergeCell ref="G3:G4"/>
    <mergeCell ref="A27:C27"/>
    <mergeCell ref="A29:G47"/>
    <mergeCell ref="C1:F1"/>
    <mergeCell ref="A3:A4"/>
    <mergeCell ref="B3:B4"/>
    <mergeCell ref="C3:C4"/>
    <mergeCell ref="D3:D4"/>
    <mergeCell ref="E3:E4"/>
  </mergeCells>
  <dataValidations count="1">
    <dataValidation type="whole" allowBlank="1" showInputMessage="1" showErrorMessage="1" sqref="H3:H26">
      <formula1>1</formula1>
      <formula2>50000000</formula2>
    </dataValidation>
  </dataValidations>
  <printOptions horizontalCentered="1"/>
  <pageMargins left="0.2362204724409449" right="0" top="0.5511811023622047" bottom="0.15748031496062992" header="0.31496062992125984" footer="0.31496062992125984"/>
  <pageSetup fitToHeight="0" fitToWidth="1" horizontalDpi="600" verticalDpi="600" orientation="landscape" paperSize="9" scale="46" r:id="rId1"/>
  <rowBreaks count="1" manualBreakCount="1">
    <brk id="20" max="6" man="1"/>
  </rowBreaks>
</worksheet>
</file>

<file path=xl/worksheets/sheet2.xml><?xml version="1.0" encoding="utf-8"?>
<worksheet xmlns="http://schemas.openxmlformats.org/spreadsheetml/2006/main" xmlns:r="http://schemas.openxmlformats.org/officeDocument/2006/relationships">
  <dimension ref="A1:H76"/>
  <sheetViews>
    <sheetView view="pageBreakPreview" zoomScale="70" zoomScaleSheetLayoutView="70" zoomScalePageLayoutView="0" workbookViewId="0" topLeftCell="A1">
      <pane ySplit="5" topLeftCell="A12" activePane="bottomLeft" state="frozen"/>
      <selection pane="topLeft" activeCell="A1" sqref="A1"/>
      <selection pane="bottomLeft" activeCell="D6" sqref="D6:F27"/>
    </sheetView>
  </sheetViews>
  <sheetFormatPr defaultColWidth="9.140625" defaultRowHeight="15"/>
  <cols>
    <col min="1" max="1" width="8.421875" style="9" customWidth="1"/>
    <col min="2" max="2" width="49.140625" style="32" customWidth="1"/>
    <col min="3" max="3" width="200.57421875" style="9" customWidth="1"/>
    <col min="4" max="4" width="11.57421875" style="9" customWidth="1"/>
    <col min="5" max="5" width="18.421875" style="9" customWidth="1"/>
    <col min="6" max="6" width="19.57421875" style="9" customWidth="1"/>
    <col min="7" max="7" width="25.7109375" style="9" customWidth="1"/>
    <col min="8" max="11" width="9.140625" style="5" customWidth="1"/>
    <col min="12" max="12" width="69.28125" style="5" customWidth="1"/>
    <col min="13" max="16384" width="9.140625" style="5" customWidth="1"/>
  </cols>
  <sheetData>
    <row r="1" spans="6:7" ht="54.75" customHeight="1">
      <c r="F1" s="53" t="s">
        <v>14</v>
      </c>
      <c r="G1" s="53"/>
    </row>
    <row r="2" spans="2:6" ht="15">
      <c r="B2" s="52" t="s">
        <v>3</v>
      </c>
      <c r="C2" s="52"/>
      <c r="D2" s="52"/>
      <c r="E2" s="52"/>
      <c r="F2" s="52"/>
    </row>
    <row r="3" spans="3:6" ht="15">
      <c r="C3" s="11"/>
      <c r="D3" s="7"/>
      <c r="E3" s="7"/>
      <c r="F3" s="8"/>
    </row>
    <row r="4" spans="1:8" ht="15">
      <c r="A4" s="54" t="s">
        <v>23</v>
      </c>
      <c r="B4" s="49" t="s">
        <v>0</v>
      </c>
      <c r="C4" s="49" t="s">
        <v>1</v>
      </c>
      <c r="D4" s="49" t="s">
        <v>2</v>
      </c>
      <c r="E4" s="55" t="s">
        <v>4</v>
      </c>
      <c r="F4" s="55" t="s">
        <v>17</v>
      </c>
      <c r="G4" s="55" t="s">
        <v>18</v>
      </c>
      <c r="H4" s="6"/>
    </row>
    <row r="5" spans="1:8" ht="15">
      <c r="A5" s="54"/>
      <c r="B5" s="49"/>
      <c r="C5" s="49"/>
      <c r="D5" s="49"/>
      <c r="E5" s="55"/>
      <c r="F5" s="55"/>
      <c r="G5" s="55"/>
      <c r="H5" s="6"/>
    </row>
    <row r="6" spans="1:8" ht="63">
      <c r="A6" s="21">
        <v>1</v>
      </c>
      <c r="B6" s="33" t="s">
        <v>24</v>
      </c>
      <c r="C6" s="29" t="s">
        <v>46</v>
      </c>
      <c r="D6" s="22" t="s">
        <v>16</v>
      </c>
      <c r="E6" s="30">
        <v>3</v>
      </c>
      <c r="F6" s="31">
        <v>1152960.31</v>
      </c>
      <c r="G6" s="12">
        <f aca="true" t="shared" si="0" ref="G6:G27">E6*F6</f>
        <v>3458880.93</v>
      </c>
      <c r="H6" s="6"/>
    </row>
    <row r="7" spans="1:8" ht="47.25">
      <c r="A7" s="21">
        <v>2</v>
      </c>
      <c r="B7" s="33" t="s">
        <v>25</v>
      </c>
      <c r="C7" s="33" t="s">
        <v>47</v>
      </c>
      <c r="D7" s="22" t="s">
        <v>16</v>
      </c>
      <c r="E7" s="30">
        <v>2</v>
      </c>
      <c r="F7" s="31">
        <v>1326255.37</v>
      </c>
      <c r="G7" s="37">
        <f t="shared" si="0"/>
        <v>2652510.74</v>
      </c>
      <c r="H7" s="6"/>
    </row>
    <row r="8" spans="1:8" ht="63">
      <c r="A8" s="28">
        <v>3</v>
      </c>
      <c r="B8" s="33" t="s">
        <v>26</v>
      </c>
      <c r="C8" s="29" t="s">
        <v>48</v>
      </c>
      <c r="D8" s="22" t="s">
        <v>16</v>
      </c>
      <c r="E8" s="30">
        <v>1</v>
      </c>
      <c r="F8" s="31">
        <v>545700</v>
      </c>
      <c r="G8" s="37">
        <f t="shared" si="0"/>
        <v>545700</v>
      </c>
      <c r="H8" s="6"/>
    </row>
    <row r="9" spans="1:8" ht="78.75">
      <c r="A9" s="28">
        <v>4</v>
      </c>
      <c r="B9" s="33" t="s">
        <v>27</v>
      </c>
      <c r="C9" s="29" t="s">
        <v>49</v>
      </c>
      <c r="D9" s="22" t="s">
        <v>16</v>
      </c>
      <c r="E9" s="30">
        <v>1</v>
      </c>
      <c r="F9" s="31">
        <v>85300.40000000001</v>
      </c>
      <c r="G9" s="37">
        <f t="shared" si="0"/>
        <v>85300.40000000001</v>
      </c>
      <c r="H9" s="6"/>
    </row>
    <row r="10" spans="1:8" ht="94.5">
      <c r="A10" s="36">
        <v>5</v>
      </c>
      <c r="B10" s="33" t="s">
        <v>28</v>
      </c>
      <c r="C10" s="33" t="s">
        <v>50</v>
      </c>
      <c r="D10" s="22" t="s">
        <v>16</v>
      </c>
      <c r="E10" s="30">
        <v>9</v>
      </c>
      <c r="F10" s="31">
        <v>43228</v>
      </c>
      <c r="G10" s="37">
        <f t="shared" si="0"/>
        <v>389052</v>
      </c>
      <c r="H10" s="6"/>
    </row>
    <row r="11" spans="1:8" ht="94.5">
      <c r="A11" s="36">
        <v>6</v>
      </c>
      <c r="B11" s="33" t="s">
        <v>29</v>
      </c>
      <c r="C11" s="29" t="s">
        <v>51</v>
      </c>
      <c r="D11" s="22" t="s">
        <v>16</v>
      </c>
      <c r="E11" s="30">
        <v>32</v>
      </c>
      <c r="F11" s="31">
        <v>21935</v>
      </c>
      <c r="G11" s="37">
        <f t="shared" si="0"/>
        <v>701920</v>
      </c>
      <c r="H11" s="6"/>
    </row>
    <row r="12" spans="1:8" ht="47.25">
      <c r="A12" s="36">
        <v>7</v>
      </c>
      <c r="B12" s="33" t="s">
        <v>30</v>
      </c>
      <c r="C12" s="29" t="s">
        <v>52</v>
      </c>
      <c r="D12" s="22" t="s">
        <v>16</v>
      </c>
      <c r="E12" s="30">
        <v>16</v>
      </c>
      <c r="F12" s="31">
        <v>33290.91</v>
      </c>
      <c r="G12" s="37">
        <f t="shared" si="0"/>
        <v>532654.56</v>
      </c>
      <c r="H12" s="6"/>
    </row>
    <row r="13" spans="1:8" ht="63">
      <c r="A13" s="36">
        <v>8</v>
      </c>
      <c r="B13" s="33" t="s">
        <v>31</v>
      </c>
      <c r="C13" s="29" t="s">
        <v>67</v>
      </c>
      <c r="D13" s="22" t="s">
        <v>16</v>
      </c>
      <c r="E13" s="30">
        <v>6</v>
      </c>
      <c r="F13" s="31">
        <v>20886.4</v>
      </c>
      <c r="G13" s="37">
        <f t="shared" si="0"/>
        <v>125318.40000000001</v>
      </c>
      <c r="H13" s="6"/>
    </row>
    <row r="14" spans="1:8" ht="31.5">
      <c r="A14" s="36">
        <v>9</v>
      </c>
      <c r="B14" s="33" t="s">
        <v>32</v>
      </c>
      <c r="C14" s="29" t="s">
        <v>65</v>
      </c>
      <c r="D14" s="22" t="s">
        <v>16</v>
      </c>
      <c r="E14" s="30">
        <v>7</v>
      </c>
      <c r="F14" s="31">
        <v>46893.82</v>
      </c>
      <c r="G14" s="37">
        <f t="shared" si="0"/>
        <v>328256.74</v>
      </c>
      <c r="H14" s="6"/>
    </row>
    <row r="15" spans="1:8" ht="31.5">
      <c r="A15" s="36">
        <v>10</v>
      </c>
      <c r="B15" s="33" t="s">
        <v>33</v>
      </c>
      <c r="C15" s="29" t="s">
        <v>66</v>
      </c>
      <c r="D15" s="22" t="s">
        <v>16</v>
      </c>
      <c r="E15" s="30">
        <v>1</v>
      </c>
      <c r="F15" s="31">
        <v>51206.7974</v>
      </c>
      <c r="G15" s="37">
        <f t="shared" si="0"/>
        <v>51206.7974</v>
      </c>
      <c r="H15" s="6"/>
    </row>
    <row r="16" spans="1:8" ht="31.5">
      <c r="A16" s="36">
        <v>11</v>
      </c>
      <c r="B16" s="33" t="s">
        <v>34</v>
      </c>
      <c r="C16" s="29" t="s">
        <v>64</v>
      </c>
      <c r="D16" s="22" t="s">
        <v>15</v>
      </c>
      <c r="E16" s="30">
        <v>3</v>
      </c>
      <c r="F16" s="31">
        <v>105609</v>
      </c>
      <c r="G16" s="37">
        <f t="shared" si="0"/>
        <v>316827</v>
      </c>
      <c r="H16" s="6"/>
    </row>
    <row r="17" spans="1:8" ht="78.75">
      <c r="A17" s="36">
        <v>12</v>
      </c>
      <c r="B17" s="33" t="s">
        <v>35</v>
      </c>
      <c r="C17" s="29" t="s">
        <v>63</v>
      </c>
      <c r="D17" s="22" t="s">
        <v>21</v>
      </c>
      <c r="E17" s="30">
        <v>3</v>
      </c>
      <c r="F17" s="31">
        <v>64200.00000000001</v>
      </c>
      <c r="G17" s="37">
        <f t="shared" si="0"/>
        <v>192600.00000000003</v>
      </c>
      <c r="H17" s="6"/>
    </row>
    <row r="18" spans="1:8" ht="78.75">
      <c r="A18" s="36">
        <v>13</v>
      </c>
      <c r="B18" s="33" t="s">
        <v>36</v>
      </c>
      <c r="C18" s="29" t="s">
        <v>62</v>
      </c>
      <c r="D18" s="22" t="s">
        <v>15</v>
      </c>
      <c r="E18" s="30">
        <v>18</v>
      </c>
      <c r="F18" s="31">
        <v>60251.700000000004</v>
      </c>
      <c r="G18" s="37">
        <f t="shared" si="0"/>
        <v>1084530.6</v>
      </c>
      <c r="H18" s="6"/>
    </row>
    <row r="19" spans="1:8" ht="94.5">
      <c r="A19" s="36">
        <v>14</v>
      </c>
      <c r="B19" s="33" t="s">
        <v>37</v>
      </c>
      <c r="C19" s="29" t="s">
        <v>61</v>
      </c>
      <c r="D19" s="22" t="s">
        <v>15</v>
      </c>
      <c r="E19" s="30">
        <v>15</v>
      </c>
      <c r="F19" s="31">
        <v>83807.75</v>
      </c>
      <c r="G19" s="37">
        <f t="shared" si="0"/>
        <v>1257116.25</v>
      </c>
      <c r="H19" s="6"/>
    </row>
    <row r="20" spans="1:8" ht="63">
      <c r="A20" s="36">
        <v>15</v>
      </c>
      <c r="B20" s="33" t="s">
        <v>38</v>
      </c>
      <c r="C20" s="29" t="s">
        <v>60</v>
      </c>
      <c r="D20" s="22" t="s">
        <v>15</v>
      </c>
      <c r="E20" s="30">
        <v>20</v>
      </c>
      <c r="F20" s="31">
        <v>31859.250000000004</v>
      </c>
      <c r="G20" s="37">
        <f t="shared" si="0"/>
        <v>637185.0000000001</v>
      </c>
      <c r="H20" s="6"/>
    </row>
    <row r="21" spans="1:8" ht="63">
      <c r="A21" s="36">
        <v>16</v>
      </c>
      <c r="B21" s="33" t="s">
        <v>39</v>
      </c>
      <c r="C21" s="29" t="s">
        <v>59</v>
      </c>
      <c r="D21" s="22" t="s">
        <v>16</v>
      </c>
      <c r="E21" s="30">
        <v>20</v>
      </c>
      <c r="F21" s="31">
        <v>9523</v>
      </c>
      <c r="G21" s="37">
        <f t="shared" si="0"/>
        <v>190460</v>
      </c>
      <c r="H21" s="6"/>
    </row>
    <row r="22" spans="1:8" ht="63">
      <c r="A22" s="36">
        <v>17</v>
      </c>
      <c r="B22" s="33" t="s">
        <v>40</v>
      </c>
      <c r="C22" s="29" t="s">
        <v>58</v>
      </c>
      <c r="D22" s="22" t="s">
        <v>16</v>
      </c>
      <c r="E22" s="30">
        <v>35</v>
      </c>
      <c r="F22" s="31">
        <v>9523</v>
      </c>
      <c r="G22" s="37">
        <f t="shared" si="0"/>
        <v>333305</v>
      </c>
      <c r="H22" s="6"/>
    </row>
    <row r="23" spans="1:8" ht="47.25">
      <c r="A23" s="36">
        <v>18</v>
      </c>
      <c r="B23" s="33" t="s">
        <v>41</v>
      </c>
      <c r="C23" s="29" t="s">
        <v>57</v>
      </c>
      <c r="D23" s="22" t="s">
        <v>16</v>
      </c>
      <c r="E23" s="30">
        <v>35</v>
      </c>
      <c r="F23" s="31">
        <v>18832</v>
      </c>
      <c r="G23" s="37">
        <f t="shared" si="0"/>
        <v>659120</v>
      </c>
      <c r="H23" s="6"/>
    </row>
    <row r="24" spans="1:8" ht="47.25">
      <c r="A24" s="36">
        <v>19</v>
      </c>
      <c r="B24" s="33" t="s">
        <v>42</v>
      </c>
      <c r="C24" s="29" t="s">
        <v>56</v>
      </c>
      <c r="D24" s="22" t="s">
        <v>16</v>
      </c>
      <c r="E24" s="30">
        <v>3</v>
      </c>
      <c r="F24" s="31">
        <v>3883.5008000000003</v>
      </c>
      <c r="G24" s="37">
        <f t="shared" si="0"/>
        <v>11650.502400000001</v>
      </c>
      <c r="H24" s="6"/>
    </row>
    <row r="25" spans="1:8" ht="47.25">
      <c r="A25" s="36">
        <v>20</v>
      </c>
      <c r="B25" s="33" t="s">
        <v>43</v>
      </c>
      <c r="C25" s="29" t="s">
        <v>55</v>
      </c>
      <c r="D25" s="22" t="s">
        <v>16</v>
      </c>
      <c r="E25" s="30">
        <v>1</v>
      </c>
      <c r="F25" s="31">
        <v>13054</v>
      </c>
      <c r="G25" s="37">
        <f t="shared" si="0"/>
        <v>13054</v>
      </c>
      <c r="H25" s="6"/>
    </row>
    <row r="26" spans="1:8" ht="47.25">
      <c r="A26" s="36">
        <v>21</v>
      </c>
      <c r="B26" s="33" t="s">
        <v>44</v>
      </c>
      <c r="C26" s="29" t="s">
        <v>54</v>
      </c>
      <c r="D26" s="22" t="s">
        <v>15</v>
      </c>
      <c r="E26" s="30">
        <v>20</v>
      </c>
      <c r="F26" s="31">
        <v>1323.0336000000002</v>
      </c>
      <c r="G26" s="37">
        <f t="shared" si="0"/>
        <v>26460.672000000006</v>
      </c>
      <c r="H26" s="6"/>
    </row>
    <row r="27" spans="1:8" ht="63">
      <c r="A27" s="36">
        <v>22</v>
      </c>
      <c r="B27" s="33" t="s">
        <v>45</v>
      </c>
      <c r="C27" s="29" t="s">
        <v>53</v>
      </c>
      <c r="D27" s="22" t="s">
        <v>16</v>
      </c>
      <c r="E27" s="30">
        <v>3</v>
      </c>
      <c r="F27" s="31">
        <v>567100</v>
      </c>
      <c r="G27" s="37">
        <f t="shared" si="0"/>
        <v>1701300</v>
      </c>
      <c r="H27" s="6"/>
    </row>
    <row r="28" spans="1:7" ht="15.75">
      <c r="A28" s="23"/>
      <c r="B28" s="34"/>
      <c r="C28" s="23"/>
      <c r="D28" s="23"/>
      <c r="E28" s="23"/>
      <c r="F28" s="24" t="s">
        <v>5</v>
      </c>
      <c r="G28" s="25">
        <f>SUM(G6:G27)</f>
        <v>15294409.5918</v>
      </c>
    </row>
    <row r="29" spans="1:7" ht="15">
      <c r="A29" s="50" t="s">
        <v>11</v>
      </c>
      <c r="B29" s="50"/>
      <c r="C29" s="50"/>
      <c r="D29" s="50"/>
      <c r="E29" s="50"/>
      <c r="F29" s="50"/>
      <c r="G29" s="50"/>
    </row>
    <row r="30" spans="1:7" ht="15">
      <c r="A30" s="51"/>
      <c r="B30" s="51"/>
      <c r="C30" s="51"/>
      <c r="D30" s="51"/>
      <c r="E30" s="51"/>
      <c r="F30" s="51"/>
      <c r="G30" s="51"/>
    </row>
    <row r="31" spans="1:7" ht="15">
      <c r="A31" s="51"/>
      <c r="B31" s="51"/>
      <c r="C31" s="51"/>
      <c r="D31" s="51"/>
      <c r="E31" s="51"/>
      <c r="F31" s="51"/>
      <c r="G31" s="51"/>
    </row>
    <row r="32" spans="1:7" ht="15">
      <c r="A32" s="51"/>
      <c r="B32" s="51"/>
      <c r="C32" s="51"/>
      <c r="D32" s="51"/>
      <c r="E32" s="51"/>
      <c r="F32" s="51"/>
      <c r="G32" s="51"/>
    </row>
    <row r="33" spans="1:7" ht="15">
      <c r="A33" s="51"/>
      <c r="B33" s="51"/>
      <c r="C33" s="51"/>
      <c r="D33" s="51"/>
      <c r="E33" s="51"/>
      <c r="F33" s="51"/>
      <c r="G33" s="51"/>
    </row>
    <row r="34" spans="1:7" ht="15">
      <c r="A34" s="51"/>
      <c r="B34" s="51"/>
      <c r="C34" s="51"/>
      <c r="D34" s="51"/>
      <c r="E34" s="51"/>
      <c r="F34" s="51"/>
      <c r="G34" s="51"/>
    </row>
    <row r="35" spans="1:7" ht="15">
      <c r="A35" s="51"/>
      <c r="B35" s="51"/>
      <c r="C35" s="51"/>
      <c r="D35" s="51"/>
      <c r="E35" s="51"/>
      <c r="F35" s="51"/>
      <c r="G35" s="51"/>
    </row>
    <row r="36" spans="1:7" ht="15">
      <c r="A36" s="51"/>
      <c r="B36" s="51"/>
      <c r="C36" s="51"/>
      <c r="D36" s="51"/>
      <c r="E36" s="51"/>
      <c r="F36" s="51"/>
      <c r="G36" s="51"/>
    </row>
    <row r="37" spans="1:7" ht="15">
      <c r="A37" s="51"/>
      <c r="B37" s="51"/>
      <c r="C37" s="51"/>
      <c r="D37" s="51"/>
      <c r="E37" s="51"/>
      <c r="F37" s="51"/>
      <c r="G37" s="51"/>
    </row>
    <row r="38" spans="1:7" ht="15">
      <c r="A38" s="51"/>
      <c r="B38" s="51"/>
      <c r="C38" s="51"/>
      <c r="D38" s="51"/>
      <c r="E38" s="51"/>
      <c r="F38" s="51"/>
      <c r="G38" s="51"/>
    </row>
    <row r="39" spans="1:7" ht="15">
      <c r="A39" s="51"/>
      <c r="B39" s="51"/>
      <c r="C39" s="51"/>
      <c r="D39" s="51"/>
      <c r="E39" s="51"/>
      <c r="F39" s="51"/>
      <c r="G39" s="51"/>
    </row>
    <row r="40" spans="1:7" ht="15">
      <c r="A40" s="51"/>
      <c r="B40" s="51"/>
      <c r="C40" s="51"/>
      <c r="D40" s="51"/>
      <c r="E40" s="51"/>
      <c r="F40" s="51"/>
      <c r="G40" s="51"/>
    </row>
    <row r="41" spans="1:7" ht="15">
      <c r="A41" s="51"/>
      <c r="B41" s="51"/>
      <c r="C41" s="51"/>
      <c r="D41" s="51"/>
      <c r="E41" s="51"/>
      <c r="F41" s="51"/>
      <c r="G41" s="51"/>
    </row>
    <row r="42" spans="1:7" ht="15">
      <c r="A42" s="51"/>
      <c r="B42" s="51"/>
      <c r="C42" s="51"/>
      <c r="D42" s="51"/>
      <c r="E42" s="51"/>
      <c r="F42" s="51"/>
      <c r="G42" s="51"/>
    </row>
    <row r="43" spans="1:7" ht="15">
      <c r="A43" s="51"/>
      <c r="B43" s="51"/>
      <c r="C43" s="51"/>
      <c r="D43" s="51"/>
      <c r="E43" s="51"/>
      <c r="F43" s="51"/>
      <c r="G43" s="51"/>
    </row>
    <row r="44" spans="1:7" ht="15">
      <c r="A44" s="51"/>
      <c r="B44" s="51"/>
      <c r="C44" s="51"/>
      <c r="D44" s="51"/>
      <c r="E44" s="51"/>
      <c r="F44" s="51"/>
      <c r="G44" s="51"/>
    </row>
    <row r="45" spans="1:7" ht="15">
      <c r="A45" s="51"/>
      <c r="B45" s="51"/>
      <c r="C45" s="51"/>
      <c r="D45" s="51"/>
      <c r="E45" s="51"/>
      <c r="F45" s="51"/>
      <c r="G45" s="51"/>
    </row>
    <row r="46" spans="1:7" ht="15">
      <c r="A46" s="51"/>
      <c r="B46" s="51"/>
      <c r="C46" s="51"/>
      <c r="D46" s="51"/>
      <c r="E46" s="51"/>
      <c r="F46" s="51"/>
      <c r="G46" s="51"/>
    </row>
    <row r="47" spans="1:7" ht="15">
      <c r="A47" s="51"/>
      <c r="B47" s="51"/>
      <c r="C47" s="51"/>
      <c r="D47" s="51"/>
      <c r="E47" s="51"/>
      <c r="F47" s="51"/>
      <c r="G47" s="51"/>
    </row>
    <row r="48" spans="1:7" ht="15">
      <c r="A48" s="51"/>
      <c r="B48" s="51"/>
      <c r="C48" s="51"/>
      <c r="D48" s="51"/>
      <c r="E48" s="51"/>
      <c r="F48" s="51"/>
      <c r="G48" s="51"/>
    </row>
    <row r="49" spans="1:7" ht="15">
      <c r="A49" s="51"/>
      <c r="B49" s="51"/>
      <c r="C49" s="51"/>
      <c r="D49" s="51"/>
      <c r="E49" s="51"/>
      <c r="F49" s="51"/>
      <c r="G49" s="51"/>
    </row>
    <row r="50" spans="1:7" ht="15">
      <c r="A50" s="51"/>
      <c r="B50" s="51"/>
      <c r="C50" s="51"/>
      <c r="D50" s="51"/>
      <c r="E50" s="51"/>
      <c r="F50" s="51"/>
      <c r="G50" s="51"/>
    </row>
    <row r="51" spans="1:7" ht="15">
      <c r="A51" s="51"/>
      <c r="B51" s="51"/>
      <c r="C51" s="51"/>
      <c r="D51" s="51"/>
      <c r="E51" s="51"/>
      <c r="F51" s="51"/>
      <c r="G51" s="51"/>
    </row>
    <row r="52" spans="1:7" ht="15">
      <c r="A52" s="10"/>
      <c r="B52" s="35"/>
      <c r="C52" s="10"/>
      <c r="D52" s="10"/>
      <c r="E52" s="10"/>
      <c r="F52" s="10"/>
      <c r="G52" s="10"/>
    </row>
    <row r="53" spans="1:7" ht="15">
      <c r="A53" s="10"/>
      <c r="B53" s="35"/>
      <c r="C53" s="10"/>
      <c r="D53" s="10"/>
      <c r="E53" s="10"/>
      <c r="F53" s="10"/>
      <c r="G53" s="10"/>
    </row>
    <row r="54" spans="1:7" ht="15">
      <c r="A54" s="10"/>
      <c r="B54" s="35"/>
      <c r="C54" s="10"/>
      <c r="D54" s="10"/>
      <c r="E54" s="10"/>
      <c r="F54" s="10"/>
      <c r="G54" s="10"/>
    </row>
    <row r="55" spans="1:7" ht="15">
      <c r="A55" s="10"/>
      <c r="B55" s="35"/>
      <c r="C55" s="10"/>
      <c r="D55" s="10"/>
      <c r="E55" s="10"/>
      <c r="F55" s="10"/>
      <c r="G55" s="10"/>
    </row>
    <row r="56" spans="1:7" ht="15">
      <c r="A56" s="10"/>
      <c r="B56" s="35"/>
      <c r="C56" s="10"/>
      <c r="D56" s="10"/>
      <c r="E56" s="10"/>
      <c r="F56" s="10"/>
      <c r="G56" s="10"/>
    </row>
    <row r="57" spans="1:7" ht="15">
      <c r="A57" s="10"/>
      <c r="B57" s="35"/>
      <c r="C57" s="10"/>
      <c r="D57" s="10"/>
      <c r="E57" s="10"/>
      <c r="F57" s="10"/>
      <c r="G57" s="10"/>
    </row>
    <row r="58" spans="1:7" ht="15">
      <c r="A58" s="10"/>
      <c r="B58" s="35"/>
      <c r="C58" s="10"/>
      <c r="D58" s="10"/>
      <c r="E58" s="10"/>
      <c r="F58" s="10"/>
      <c r="G58" s="10"/>
    </row>
    <row r="59" spans="1:7" ht="15">
      <c r="A59" s="10"/>
      <c r="B59" s="35"/>
      <c r="C59" s="10"/>
      <c r="D59" s="10"/>
      <c r="E59" s="10"/>
      <c r="F59" s="10"/>
      <c r="G59" s="10"/>
    </row>
    <row r="60" spans="1:7" ht="15">
      <c r="A60" s="10"/>
      <c r="B60" s="35"/>
      <c r="C60" s="10"/>
      <c r="D60" s="10"/>
      <c r="E60" s="10"/>
      <c r="F60" s="10"/>
      <c r="G60" s="10"/>
    </row>
    <row r="61" spans="1:7" ht="15">
      <c r="A61" s="10"/>
      <c r="B61" s="35"/>
      <c r="C61" s="10"/>
      <c r="D61" s="10"/>
      <c r="E61" s="10"/>
      <c r="F61" s="10"/>
      <c r="G61" s="10"/>
    </row>
    <row r="62" spans="1:7" ht="15">
      <c r="A62" s="10"/>
      <c r="B62" s="35"/>
      <c r="C62" s="10"/>
      <c r="D62" s="10"/>
      <c r="E62" s="10"/>
      <c r="F62" s="10"/>
      <c r="G62" s="10"/>
    </row>
    <row r="63" spans="1:7" ht="15">
      <c r="A63" s="10"/>
      <c r="B63" s="35"/>
      <c r="C63" s="10"/>
      <c r="D63" s="10"/>
      <c r="E63" s="10"/>
      <c r="F63" s="10"/>
      <c r="G63" s="10"/>
    </row>
    <row r="64" spans="1:7" ht="15">
      <c r="A64" s="10"/>
      <c r="B64" s="35"/>
      <c r="C64" s="10"/>
      <c r="D64" s="10"/>
      <c r="E64" s="10"/>
      <c r="F64" s="10"/>
      <c r="G64" s="10"/>
    </row>
    <row r="65" spans="1:7" ht="15">
      <c r="A65" s="10"/>
      <c r="B65" s="35"/>
      <c r="C65" s="10"/>
      <c r="D65" s="10"/>
      <c r="E65" s="10"/>
      <c r="F65" s="10"/>
      <c r="G65" s="10"/>
    </row>
    <row r="66" spans="1:7" ht="15">
      <c r="A66" s="10"/>
      <c r="B66" s="35"/>
      <c r="C66" s="10"/>
      <c r="D66" s="10"/>
      <c r="E66" s="10"/>
      <c r="F66" s="10"/>
      <c r="G66" s="10"/>
    </row>
    <row r="67" spans="1:7" ht="15">
      <c r="A67" s="10"/>
      <c r="B67" s="35"/>
      <c r="C67" s="10"/>
      <c r="D67" s="10"/>
      <c r="E67" s="10"/>
      <c r="F67" s="10"/>
      <c r="G67" s="10"/>
    </row>
    <row r="68" spans="1:7" ht="15">
      <c r="A68" s="10"/>
      <c r="B68" s="35"/>
      <c r="C68" s="10"/>
      <c r="D68" s="10"/>
      <c r="E68" s="10"/>
      <c r="F68" s="10"/>
      <c r="G68" s="10"/>
    </row>
    <row r="69" spans="1:7" ht="15">
      <c r="A69" s="10"/>
      <c r="B69" s="35"/>
      <c r="C69" s="10"/>
      <c r="D69" s="10"/>
      <c r="E69" s="10"/>
      <c r="F69" s="10"/>
      <c r="G69" s="10"/>
    </row>
    <row r="70" spans="1:7" ht="15">
      <c r="A70" s="10"/>
      <c r="B70" s="35"/>
      <c r="C70" s="10"/>
      <c r="D70" s="10"/>
      <c r="E70" s="10"/>
      <c r="F70" s="10"/>
      <c r="G70" s="10"/>
    </row>
    <row r="71" spans="1:7" ht="15">
      <c r="A71" s="10"/>
      <c r="B71" s="35"/>
      <c r="C71" s="10"/>
      <c r="D71" s="10"/>
      <c r="E71" s="10"/>
      <c r="F71" s="10"/>
      <c r="G71" s="10"/>
    </row>
    <row r="72" spans="1:7" ht="15">
      <c r="A72" s="10"/>
      <c r="B72" s="35"/>
      <c r="C72" s="10"/>
      <c r="D72" s="10"/>
      <c r="E72" s="10"/>
      <c r="F72" s="10"/>
      <c r="G72" s="10"/>
    </row>
    <row r="73" spans="1:7" ht="15">
      <c r="A73" s="10"/>
      <c r="B73" s="35"/>
      <c r="C73" s="10"/>
      <c r="D73" s="10"/>
      <c r="E73" s="10"/>
      <c r="F73" s="10"/>
      <c r="G73" s="10"/>
    </row>
    <row r="74" spans="1:7" ht="15">
      <c r="A74" s="10"/>
      <c r="B74" s="35"/>
      <c r="C74" s="10"/>
      <c r="D74" s="10"/>
      <c r="E74" s="10"/>
      <c r="F74" s="10"/>
      <c r="G74" s="10"/>
    </row>
    <row r="75" spans="1:7" ht="15">
      <c r="A75" s="10"/>
      <c r="B75" s="35"/>
      <c r="C75" s="10"/>
      <c r="D75" s="10"/>
      <c r="E75" s="10"/>
      <c r="F75" s="10"/>
      <c r="G75" s="10"/>
    </row>
    <row r="76" spans="1:7" ht="15">
      <c r="A76" s="10"/>
      <c r="B76" s="35"/>
      <c r="C76" s="10"/>
      <c r="D76" s="10"/>
      <c r="E76" s="10"/>
      <c r="F76" s="10"/>
      <c r="G76" s="10"/>
    </row>
  </sheetData>
  <sheetProtection/>
  <mergeCells count="10">
    <mergeCell ref="B4:B5"/>
    <mergeCell ref="A29:G51"/>
    <mergeCell ref="B2:F2"/>
    <mergeCell ref="F1:G1"/>
    <mergeCell ref="A4:A5"/>
    <mergeCell ref="F4:F5"/>
    <mergeCell ref="G4:G5"/>
    <mergeCell ref="E4:E5"/>
    <mergeCell ref="D4:D5"/>
    <mergeCell ref="C4:C5"/>
  </mergeCells>
  <conditionalFormatting sqref="C6:C27">
    <cfRule type="duplicateValues" priority="14" dxfId="1">
      <formula>AND(COUNTIF($C$6:$C$27,C6)&gt;1,NOT(ISBLANK(C6)))</formula>
    </cfRule>
  </conditionalFormatting>
  <dataValidations count="1">
    <dataValidation type="whole" allowBlank="1" showInputMessage="1" showErrorMessage="1" sqref="H4:H27">
      <formula1>1</formula1>
      <formula2>50000000</formula2>
    </dataValidation>
  </dataValidations>
  <printOptions horizontalCentered="1" verticalCentered="1"/>
  <pageMargins left="0.11811023622047245" right="0" top="0" bottom="0" header="0.31496062992125984" footer="0.1968503937007874"/>
  <pageSetup fitToHeight="0" horizontalDpi="600" verticalDpi="600" orientation="landscape" paperSize="9" scale="42" r:id="rId1"/>
  <rowBreaks count="1" manualBreakCount="1">
    <brk id="1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2024-01-10T11:28:24Z</dcterms:modified>
  <cp:category/>
  <cp:version/>
  <cp:contentType/>
  <cp:contentStatus/>
</cp:coreProperties>
</file>