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ФСМС" sheetId="31" r:id="rId1"/>
  </sheets>
  <externalReferences>
    <externalReference r:id="rId2"/>
  </externalReferences>
  <definedNames>
    <definedName name="_xlnm.Print_Area" localSheetId="0">ФСМС!$A$1:$G$34</definedName>
  </definedNames>
  <calcPr calcId="152511" refMode="R1C1"/>
</workbook>
</file>

<file path=xl/calcChain.xml><?xml version="1.0" encoding="utf-8"?>
<calcChain xmlns="http://schemas.openxmlformats.org/spreadsheetml/2006/main">
  <c r="G9" i="31" l="1"/>
  <c r="G11" i="31"/>
  <c r="F9" i="31"/>
  <c r="F10" i="31"/>
  <c r="G10" i="31" s="1"/>
  <c r="F11" i="31"/>
  <c r="F12" i="31"/>
  <c r="G12" i="31" s="1"/>
  <c r="F8" i="31"/>
  <c r="G8" i="31" s="1"/>
  <c r="G13" i="31" l="1"/>
</calcChain>
</file>

<file path=xl/sharedStrings.xml><?xml version="1.0" encoding="utf-8"?>
<sst xmlns="http://schemas.openxmlformats.org/spreadsheetml/2006/main" count="24" uniqueCount="21">
  <si>
    <t>цена</t>
  </si>
  <si>
    <t>Наименование ЛС по МНН или состав</t>
  </si>
  <si>
    <t>Лекарственная форма</t>
  </si>
  <si>
    <t>Единица измерения</t>
  </si>
  <si>
    <t>количество</t>
  </si>
  <si>
    <t>№ лота</t>
  </si>
  <si>
    <t>Общая сумма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</si>
  <si>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</si>
  <si>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>Приложение 1</t>
  </si>
  <si>
    <t>Норадреналин тартрат Агетан</t>
  </si>
  <si>
    <t xml:space="preserve">раствор для инфузии 2 мг/мл по 4 мл </t>
  </si>
  <si>
    <t xml:space="preserve">Фрезубин оригинал </t>
  </si>
  <si>
    <t xml:space="preserve">ФРЕЗУБИН ВП Энергия </t>
  </si>
  <si>
    <t xml:space="preserve">ФРЕЗУБИН Энергия с пищевыми волокнами </t>
  </si>
  <si>
    <t>Дибен</t>
  </si>
  <si>
    <t xml:space="preserve">Модифицированные углеводы обеспечивают низкий гликемический индекс, снижение уровня глюкозы крови и потребности в инсулине. Высокое содержание мононенасыщенных жирных кислот – способствует улучшению контроля уровня глюкозы и липидов. Содержит рыбий жир. Повышенное содержание хрома – способствует снижению инсулино-резистентности. Высокое содержание антиоксидантных витаминов и наличие в составе экстракта зеленого чая – противодействие окислительному стрессу и предотвращение гликозилирования белков. В состав входят пищевые волокна для нормализации функции кишечника. В многоцентровом исследовании препарат обеспечивал долгосрочное улучшение контроля гликемии, снижение колебаний уровня глюкозы и снижение потребности в инсулине. </t>
  </si>
  <si>
    <t>ампула</t>
  </si>
  <si>
    <t>шт</t>
  </si>
  <si>
    <t>Энергия 100 ккал/100мл. Энергетическая ценность на 100 мл: Белок - 3,8 г., Жиры - 3,4 г., Углеводы - 13,8 г. Осмолярность – 220 мосмоль/л</t>
  </si>
  <si>
    <t>Энергия 150 ккал/100 мл;; Белок – 5,6 г; Углеводы – 18,8 г;  Жиры – 5,8 г; Осмолярность – 325 мосмоль/л; 
Соотношение омега-6/омега-3 = 2,32:1; Пищевые волокна – 1,5 мг</t>
  </si>
  <si>
    <t>Энергия 150 ккал/100 мл; Белок – 7,5 г; Углеводы – 17 г; Жиры – 5,8 г; Пищевые волокна – 1,5 г; Осмолярность –  300 мосмоль/л;  Соотношение омега-6/омега-3 = 4:1; Не содержит пищевых волокон.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</si>
</sst>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4" formatCode="_-* #,##0\ _₸_-;\-* #,##0\ _₸_-;_-* &quot;-&quot;??\ _₸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43" fontId="4" fillId="2" borderId="0" xfId="4" applyFont="1" applyFill="1" applyAlignment="1">
      <alignment horizontal="left" vertical="center" wrapText="1"/>
    </xf>
    <xf numFmtId="43" fontId="4" fillId="2" borderId="0" xfId="4" applyFont="1" applyFill="1" applyAlignment="1">
      <alignment wrapText="1"/>
    </xf>
    <xf numFmtId="43" fontId="4" fillId="2" borderId="0" xfId="4" applyFont="1" applyFill="1" applyAlignment="1">
      <alignment horizontal="center" vertical="center" wrapText="1"/>
    </xf>
    <xf numFmtId="43" fontId="5" fillId="2" borderId="0" xfId="4" applyFont="1" applyFill="1" applyAlignment="1">
      <alignment horizontal="right" vertical="center" wrapText="1"/>
    </xf>
    <xf numFmtId="43" fontId="4" fillId="2" borderId="0" xfId="4" applyFont="1" applyFill="1" applyAlignment="1">
      <alignment horizontal="center" wrapText="1"/>
    </xf>
    <xf numFmtId="164" fontId="4" fillId="2" borderId="3" xfId="4" applyNumberFormat="1" applyFont="1" applyFill="1" applyBorder="1" applyAlignment="1">
      <alignment horizontal="center" vertical="center" wrapText="1"/>
    </xf>
    <xf numFmtId="43" fontId="5" fillId="2" borderId="2" xfId="4" applyFont="1" applyFill="1" applyBorder="1" applyAlignment="1">
      <alignment horizontal="center" vertical="center" wrapText="1"/>
    </xf>
    <xf numFmtId="43" fontId="5" fillId="2" borderId="4" xfId="4" applyFont="1" applyFill="1" applyBorder="1" applyAlignment="1">
      <alignment horizontal="center" vertical="center" wrapText="1"/>
    </xf>
    <xf numFmtId="43" fontId="4" fillId="0" borderId="2" xfId="4" applyFont="1" applyFill="1" applyBorder="1" applyAlignment="1">
      <alignment horizontal="left" vertical="center" wrapText="1"/>
    </xf>
    <xf numFmtId="43" fontId="4" fillId="0" borderId="2" xfId="4" applyFont="1" applyFill="1" applyBorder="1" applyAlignment="1">
      <alignment vertical="center" wrapText="1"/>
    </xf>
    <xf numFmtId="43" fontId="5" fillId="2" borderId="2" xfId="4" applyFont="1" applyFill="1" applyBorder="1" applyAlignment="1">
      <alignment horizontal="right" vertical="center" wrapText="1"/>
    </xf>
    <xf numFmtId="43" fontId="4" fillId="2" borderId="2" xfId="4" applyFont="1" applyFill="1" applyBorder="1" applyAlignment="1">
      <alignment horizontal="center" vertical="center" wrapText="1"/>
    </xf>
    <xf numFmtId="43" fontId="7" fillId="2" borderId="2" xfId="4" applyFont="1" applyFill="1" applyBorder="1" applyAlignment="1">
      <alignment horizontal="center" vertical="center" wrapText="1"/>
    </xf>
    <xf numFmtId="164" fontId="4" fillId="2" borderId="0" xfId="4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4" fillId="2" borderId="3" xfId="4" applyNumberFormat="1" applyFont="1" applyFill="1" applyBorder="1" applyAlignment="1">
      <alignment vertical="center" wrapText="1"/>
    </xf>
    <xf numFmtId="49" fontId="8" fillId="2" borderId="0" xfId="4" applyNumberFormat="1" applyFont="1" applyFill="1" applyBorder="1" applyAlignment="1">
      <alignment vertical="center" wrapText="1"/>
    </xf>
    <xf numFmtId="43" fontId="8" fillId="2" borderId="3" xfId="4" applyFont="1" applyFill="1" applyBorder="1" applyAlignment="1">
      <alignment horizontal="left" vertical="center" wrapText="1"/>
    </xf>
    <xf numFmtId="43" fontId="8" fillId="2" borderId="3" xfId="4" applyFont="1" applyFill="1" applyBorder="1" applyAlignment="1">
      <alignment horizontal="center" vertical="center" wrapText="1"/>
    </xf>
    <xf numFmtId="49" fontId="8" fillId="2" borderId="3" xfId="4" applyNumberFormat="1" applyFont="1" applyFill="1" applyBorder="1" applyAlignment="1">
      <alignment horizontal="center" vertical="center" wrapText="1"/>
    </xf>
    <xf numFmtId="43" fontId="9" fillId="2" borderId="2" xfId="4" applyFont="1" applyFill="1" applyBorder="1" applyAlignment="1">
      <alignment vertical="center" wrapText="1"/>
    </xf>
    <xf numFmtId="49" fontId="8" fillId="2" borderId="0" xfId="4" applyNumberFormat="1" applyFont="1" applyFill="1" applyBorder="1" applyAlignment="1">
      <alignment horizontal="left" vertical="center" wrapText="1"/>
    </xf>
    <xf numFmtId="43" fontId="4" fillId="2" borderId="5" xfId="4" applyFont="1" applyFill="1" applyBorder="1" applyAlignment="1">
      <alignment horizontal="center" vertical="center" wrapText="1"/>
    </xf>
    <xf numFmtId="43" fontId="4" fillId="2" borderId="0" xfId="4" applyFont="1" applyFill="1" applyBorder="1" applyAlignment="1">
      <alignment horizontal="center" vertical="center" wrapText="1"/>
    </xf>
    <xf numFmtId="43" fontId="6" fillId="2" borderId="0" xfId="4" applyFont="1" applyFill="1" applyAlignment="1">
      <alignment horizontal="right" wrapText="1"/>
    </xf>
    <xf numFmtId="43" fontId="4" fillId="2" borderId="1" xfId="4" applyFont="1" applyFill="1" applyBorder="1" applyAlignment="1">
      <alignment horizontal="center" vertical="center" wrapText="1"/>
    </xf>
    <xf numFmtId="164" fontId="10" fillId="2" borderId="4" xfId="4" applyNumberFormat="1" applyFont="1" applyFill="1" applyBorder="1" applyAlignment="1">
      <alignment horizontal="center" vertical="center" wrapText="1"/>
    </xf>
    <xf numFmtId="164" fontId="10" fillId="2" borderId="3" xfId="4" applyNumberFormat="1" applyFont="1" applyFill="1" applyBorder="1" applyAlignment="1">
      <alignment horizontal="center" vertical="center" wrapText="1"/>
    </xf>
    <xf numFmtId="43" fontId="10" fillId="2" borderId="4" xfId="4" applyFont="1" applyFill="1" applyBorder="1" applyAlignment="1">
      <alignment horizontal="left" vertical="center" wrapText="1"/>
    </xf>
    <xf numFmtId="43" fontId="10" fillId="2" borderId="3" xfId="4" applyFont="1" applyFill="1" applyBorder="1" applyAlignment="1">
      <alignment horizontal="left" vertical="center" wrapText="1"/>
    </xf>
    <xf numFmtId="43" fontId="10" fillId="2" borderId="4" xfId="4" applyFont="1" applyFill="1" applyBorder="1" applyAlignment="1">
      <alignment horizontal="center" vertical="center" wrapText="1"/>
    </xf>
    <xf numFmtId="43" fontId="10" fillId="2" borderId="3" xfId="4" applyFont="1" applyFill="1" applyBorder="1" applyAlignment="1">
      <alignment horizontal="center" vertical="center" wrapText="1"/>
    </xf>
    <xf numFmtId="43" fontId="11" fillId="2" borderId="2" xfId="4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3 2" xfId="3"/>
    <cellStyle name="Обычный 5" xfId="1"/>
    <cellStyle name="Финансов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razalin/Desktop/&#1055;&#1088;&#1086;&#1090;&#1086;&#1082;&#1086;&#1083;%2014%20&#1086;&#1090;%20&#1084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 14 от 02.11.21г.  "/>
      <sheetName val="141 Увел.РБ,ПУ,ФСМС от 25.10. "/>
      <sheetName val="141 Уменьш.РБ,ПУ,ФСМС (262 дог)"/>
      <sheetName val="141 Умен.ПЛ.Увел.ФСМС (262 дог)"/>
      <sheetName val="142 Увел.ЛC БЛО"/>
      <sheetName val="142 ЛС Увел+Умен.РБиПУ октябрь"/>
      <sheetName val="142 ЛС ПУ Розница"/>
      <sheetName val="142 ЛС Увел+Умен. ФСМС"/>
      <sheetName val="142 ИМН Увелич.РБиПУ"/>
      <sheetName val="142 ИМН РБиПУ сокр. неразыгран"/>
      <sheetName val="Увеличение РБиПУ (2)"/>
      <sheetName val="142 ИМН Умен.РБиПУ"/>
      <sheetName val="142 ИМН Увел.ФОМС"/>
      <sheetName val="142 Увеличение ФОМС"/>
      <sheetName val="142 ИМН ФОМС сокращ неразыгран"/>
      <sheetName val="142 Умен.ФОМС"/>
      <sheetName val="142 ИМН перекидка ПЕРЕКИНУТЬ"/>
      <sheetName val="СВОД142имн"/>
      <sheetName val="149 Увел.+Уменьш. РБ (Айдар)"/>
      <sheetName val="149 ИХЧ Умен.+Увел.РБ"/>
      <sheetName val="149 РБ Увел. товары"/>
      <sheetName val="149 РБ Увел. товары (2)"/>
      <sheetName val="152 Сокращ.ПУ"/>
      <sheetName val="159 РБ+ПУ Сокращ."/>
      <sheetName val="159 ИХЧ Уменьш.РБ"/>
      <sheetName val="159 спец.Увел+Уменьш.РБ (Айдар)"/>
      <sheetName val="169 Увел.РБиПУ"/>
      <sheetName val="418 Увел.ПУ ОС"/>
      <sheetName val="Уменьшение 418"/>
      <sheetName val="159 ПУ Увелич. "/>
      <sheetName val="418 ОС ПУ Увелич.+Умен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I9">
            <v>1600</v>
          </cell>
        </row>
        <row r="20">
          <cell r="I20">
            <v>1700</v>
          </cell>
        </row>
        <row r="21">
          <cell r="I21">
            <v>2600</v>
          </cell>
        </row>
        <row r="22">
          <cell r="I22">
            <v>2000</v>
          </cell>
        </row>
        <row r="23">
          <cell r="I23">
            <v>4000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9.140625" style="15"/>
    <col min="2" max="2" width="28.42578125" customWidth="1"/>
    <col min="3" max="3" width="50.85546875" customWidth="1"/>
    <col min="4" max="4" width="12.85546875" customWidth="1"/>
    <col min="5" max="5" width="14.42578125" customWidth="1"/>
    <col min="6" max="6" width="15.5703125" customWidth="1"/>
    <col min="7" max="7" width="20.140625" customWidth="1"/>
  </cols>
  <sheetData>
    <row r="1" spans="1:7" ht="18.75" x14ac:dyDescent="0.3">
      <c r="A1" s="14"/>
      <c r="B1" s="1"/>
      <c r="C1" s="2"/>
      <c r="D1" s="2"/>
      <c r="E1" s="3"/>
      <c r="F1" s="4"/>
      <c r="G1" s="4"/>
    </row>
    <row r="2" spans="1:7" x14ac:dyDescent="0.25">
      <c r="A2" s="25" t="s">
        <v>8</v>
      </c>
      <c r="B2" s="25"/>
      <c r="C2" s="25"/>
      <c r="D2" s="25"/>
      <c r="E2" s="25"/>
      <c r="F2" s="25"/>
      <c r="G2" s="25"/>
    </row>
    <row r="3" spans="1:7" x14ac:dyDescent="0.25">
      <c r="A3" s="25"/>
      <c r="B3" s="25"/>
      <c r="C3" s="25"/>
      <c r="D3" s="25"/>
      <c r="E3" s="25"/>
      <c r="F3" s="25"/>
      <c r="G3" s="25"/>
    </row>
    <row r="4" spans="1:7" ht="18.75" x14ac:dyDescent="0.3">
      <c r="A4" s="14"/>
      <c r="B4" s="1"/>
      <c r="C4" s="5"/>
      <c r="D4" s="5"/>
      <c r="E4" s="5"/>
      <c r="F4" s="5"/>
      <c r="G4" s="5"/>
    </row>
    <row r="5" spans="1:7" ht="18.75" x14ac:dyDescent="0.25">
      <c r="A5" s="26"/>
      <c r="B5" s="26"/>
      <c r="C5" s="26"/>
      <c r="D5" s="26"/>
      <c r="E5" s="4"/>
      <c r="F5" s="4"/>
      <c r="G5" s="4"/>
    </row>
    <row r="6" spans="1:7" x14ac:dyDescent="0.25">
      <c r="A6" s="27" t="s">
        <v>5</v>
      </c>
      <c r="B6" s="29" t="s">
        <v>1</v>
      </c>
      <c r="C6" s="31" t="s">
        <v>2</v>
      </c>
      <c r="D6" s="31" t="s">
        <v>3</v>
      </c>
      <c r="E6" s="33" t="s">
        <v>4</v>
      </c>
      <c r="F6" s="33" t="s">
        <v>0</v>
      </c>
      <c r="G6" s="33" t="s">
        <v>6</v>
      </c>
    </row>
    <row r="7" spans="1:7" ht="24" customHeight="1" x14ac:dyDescent="0.25">
      <c r="A7" s="28"/>
      <c r="B7" s="30"/>
      <c r="C7" s="32"/>
      <c r="D7" s="32"/>
      <c r="E7" s="33"/>
      <c r="F7" s="33"/>
      <c r="G7" s="33"/>
    </row>
    <row r="8" spans="1:7" ht="30" x14ac:dyDescent="0.25">
      <c r="A8" s="16">
        <v>1</v>
      </c>
      <c r="B8" s="18" t="s">
        <v>9</v>
      </c>
      <c r="C8" s="19" t="s">
        <v>10</v>
      </c>
      <c r="D8" s="19" t="s">
        <v>16</v>
      </c>
      <c r="E8" s="21">
        <v>500</v>
      </c>
      <c r="F8" s="7">
        <f>'[1]142 ЛС Увел+Умен. ФСМС'!$I$9</f>
        <v>1600</v>
      </c>
      <c r="G8" s="8">
        <f>E8*F8</f>
        <v>800000</v>
      </c>
    </row>
    <row r="9" spans="1:7" ht="45" x14ac:dyDescent="0.25">
      <c r="A9" s="16">
        <v>2</v>
      </c>
      <c r="B9" s="18" t="s">
        <v>11</v>
      </c>
      <c r="C9" s="19" t="s">
        <v>18</v>
      </c>
      <c r="D9" s="19" t="s">
        <v>17</v>
      </c>
      <c r="E9" s="21">
        <v>100</v>
      </c>
      <c r="F9" s="7">
        <f>'[1]142 ЛС Увел+Умен. ФСМС'!I20</f>
        <v>1700</v>
      </c>
      <c r="G9" s="8">
        <f t="shared" ref="G9:G12" si="0">E9*F9</f>
        <v>170000</v>
      </c>
    </row>
    <row r="10" spans="1:7" ht="60" x14ac:dyDescent="0.25">
      <c r="A10" s="16">
        <v>3</v>
      </c>
      <c r="B10" s="18" t="s">
        <v>12</v>
      </c>
      <c r="C10" s="19" t="s">
        <v>20</v>
      </c>
      <c r="D10" s="19" t="s">
        <v>17</v>
      </c>
      <c r="E10" s="21">
        <v>60</v>
      </c>
      <c r="F10" s="7">
        <f>'[1]142 ЛС Увел+Умен. ФСМС'!I21</f>
        <v>2600</v>
      </c>
      <c r="G10" s="8">
        <f t="shared" si="0"/>
        <v>156000</v>
      </c>
    </row>
    <row r="11" spans="1:7" ht="60" x14ac:dyDescent="0.25">
      <c r="A11" s="16">
        <v>4</v>
      </c>
      <c r="B11" s="18" t="s">
        <v>13</v>
      </c>
      <c r="C11" s="19" t="s">
        <v>19</v>
      </c>
      <c r="D11" s="19" t="s">
        <v>17</v>
      </c>
      <c r="E11" s="21">
        <v>30</v>
      </c>
      <c r="F11" s="7">
        <f>'[1]142 ЛС Увел+Умен. ФСМС'!I22</f>
        <v>2000</v>
      </c>
      <c r="G11" s="8">
        <f t="shared" si="0"/>
        <v>60000</v>
      </c>
    </row>
    <row r="12" spans="1:7" ht="255" x14ac:dyDescent="0.25">
      <c r="A12" s="16">
        <v>5</v>
      </c>
      <c r="B12" s="18" t="s">
        <v>14</v>
      </c>
      <c r="C12" s="20" t="s">
        <v>15</v>
      </c>
      <c r="D12" s="19" t="s">
        <v>17</v>
      </c>
      <c r="E12" s="21">
        <v>50</v>
      </c>
      <c r="F12" s="7">
        <f>'[1]142 ЛС Увел+Умен. ФСМС'!I23</f>
        <v>4000</v>
      </c>
      <c r="G12" s="8">
        <f t="shared" si="0"/>
        <v>200000</v>
      </c>
    </row>
    <row r="13" spans="1:7" ht="18.75" x14ac:dyDescent="0.25">
      <c r="A13" s="6"/>
      <c r="B13" s="9"/>
      <c r="C13" s="10"/>
      <c r="D13" s="10"/>
      <c r="E13" s="11"/>
      <c r="F13" s="12"/>
      <c r="G13" s="13">
        <f>SUM(G8:G12)</f>
        <v>1386000</v>
      </c>
    </row>
    <row r="14" spans="1:7" ht="6.75" customHeight="1" x14ac:dyDescent="0.25">
      <c r="A14" s="23"/>
      <c r="B14" s="23"/>
      <c r="C14" s="23"/>
      <c r="D14" s="23"/>
      <c r="E14" s="23"/>
      <c r="F14" s="23"/>
      <c r="G14" s="23"/>
    </row>
    <row r="15" spans="1:7" ht="93" hidden="1" customHeight="1" x14ac:dyDescent="0.25">
      <c r="A15" s="24"/>
      <c r="B15" s="24"/>
      <c r="C15" s="24"/>
      <c r="D15" s="24"/>
      <c r="E15" s="24"/>
      <c r="F15" s="24"/>
      <c r="G15" s="24"/>
    </row>
    <row r="16" spans="1:7" ht="93" hidden="1" customHeight="1" x14ac:dyDescent="0.25">
      <c r="A16" s="24"/>
      <c r="B16" s="24"/>
      <c r="C16" s="24"/>
      <c r="D16" s="24"/>
      <c r="E16" s="24"/>
      <c r="F16" s="24"/>
      <c r="G16" s="24"/>
    </row>
    <row r="17" spans="1:9" ht="93" hidden="1" customHeight="1" x14ac:dyDescent="0.25">
      <c r="A17" s="24"/>
      <c r="B17" s="24"/>
      <c r="C17" s="24"/>
      <c r="D17" s="24"/>
      <c r="E17" s="24"/>
      <c r="F17" s="24"/>
      <c r="G17" s="24"/>
    </row>
    <row r="18" spans="1:9" ht="15" customHeight="1" x14ac:dyDescent="0.25">
      <c r="A18" s="22" t="s">
        <v>7</v>
      </c>
      <c r="B18" s="22"/>
      <c r="C18" s="22"/>
      <c r="D18" s="22"/>
      <c r="E18" s="22"/>
      <c r="F18" s="22"/>
      <c r="G18" s="22"/>
      <c r="H18" s="17"/>
      <c r="I18" s="17"/>
    </row>
    <row r="19" spans="1:9" x14ac:dyDescent="0.25">
      <c r="A19" s="22"/>
      <c r="B19" s="22"/>
      <c r="C19" s="22"/>
      <c r="D19" s="22"/>
      <c r="E19" s="22"/>
      <c r="F19" s="22"/>
      <c r="G19" s="22"/>
      <c r="H19" s="17"/>
      <c r="I19" s="17"/>
    </row>
    <row r="20" spans="1:9" x14ac:dyDescent="0.25">
      <c r="A20" s="22"/>
      <c r="B20" s="22"/>
      <c r="C20" s="22"/>
      <c r="D20" s="22"/>
      <c r="E20" s="22"/>
      <c r="F20" s="22"/>
      <c r="G20" s="22"/>
      <c r="H20" s="17"/>
      <c r="I20" s="17"/>
    </row>
    <row r="21" spans="1:9" x14ac:dyDescent="0.25">
      <c r="A21" s="22"/>
      <c r="B21" s="22"/>
      <c r="C21" s="22"/>
      <c r="D21" s="22"/>
      <c r="E21" s="22"/>
      <c r="F21" s="22"/>
      <c r="G21" s="22"/>
      <c r="H21" s="17"/>
      <c r="I21" s="17"/>
    </row>
    <row r="22" spans="1:9" x14ac:dyDescent="0.25">
      <c r="A22" s="22"/>
      <c r="B22" s="22"/>
      <c r="C22" s="22"/>
      <c r="D22" s="22"/>
      <c r="E22" s="22"/>
      <c r="F22" s="22"/>
      <c r="G22" s="22"/>
      <c r="H22" s="17"/>
      <c r="I22" s="17"/>
    </row>
    <row r="23" spans="1:9" x14ac:dyDescent="0.25">
      <c r="A23" s="22"/>
      <c r="B23" s="22"/>
      <c r="C23" s="22"/>
      <c r="D23" s="22"/>
      <c r="E23" s="22"/>
      <c r="F23" s="22"/>
      <c r="G23" s="22"/>
      <c r="H23" s="17"/>
      <c r="I23" s="17"/>
    </row>
    <row r="24" spans="1:9" x14ac:dyDescent="0.25">
      <c r="A24" s="22"/>
      <c r="B24" s="22"/>
      <c r="C24" s="22"/>
      <c r="D24" s="22"/>
      <c r="E24" s="22"/>
      <c r="F24" s="22"/>
      <c r="G24" s="22"/>
      <c r="H24" s="17"/>
      <c r="I24" s="17"/>
    </row>
    <row r="25" spans="1:9" x14ac:dyDescent="0.25">
      <c r="A25" s="22"/>
      <c r="B25" s="22"/>
      <c r="C25" s="22"/>
      <c r="D25" s="22"/>
      <c r="E25" s="22"/>
      <c r="F25" s="22"/>
      <c r="G25" s="22"/>
      <c r="H25" s="17"/>
      <c r="I25" s="17"/>
    </row>
    <row r="26" spans="1:9" x14ac:dyDescent="0.25">
      <c r="A26" s="22"/>
      <c r="B26" s="22"/>
      <c r="C26" s="22"/>
      <c r="D26" s="22"/>
      <c r="E26" s="22"/>
      <c r="F26" s="22"/>
      <c r="G26" s="22"/>
      <c r="H26" s="17"/>
      <c r="I26" s="17"/>
    </row>
    <row r="27" spans="1:9" x14ac:dyDescent="0.25">
      <c r="A27" s="22"/>
      <c r="B27" s="22"/>
      <c r="C27" s="22"/>
      <c r="D27" s="22"/>
      <c r="E27" s="22"/>
      <c r="F27" s="22"/>
      <c r="G27" s="22"/>
      <c r="H27" s="17"/>
      <c r="I27" s="17"/>
    </row>
    <row r="28" spans="1:9" x14ac:dyDescent="0.25">
      <c r="A28" s="22"/>
      <c r="B28" s="22"/>
      <c r="C28" s="22"/>
      <c r="D28" s="22"/>
      <c r="E28" s="22"/>
      <c r="F28" s="22"/>
      <c r="G28" s="22"/>
      <c r="H28" s="17"/>
      <c r="I28" s="17"/>
    </row>
    <row r="29" spans="1:9" x14ac:dyDescent="0.25">
      <c r="A29" s="22"/>
      <c r="B29" s="22"/>
      <c r="C29" s="22"/>
      <c r="D29" s="22"/>
      <c r="E29" s="22"/>
      <c r="F29" s="22"/>
      <c r="G29" s="22"/>
      <c r="H29" s="17"/>
      <c r="I29" s="17"/>
    </row>
    <row r="30" spans="1:9" ht="25.5" customHeight="1" x14ac:dyDescent="0.25">
      <c r="A30" s="22"/>
      <c r="B30" s="22"/>
      <c r="C30" s="22"/>
      <c r="D30" s="22"/>
      <c r="E30" s="22"/>
      <c r="F30" s="22"/>
      <c r="G30" s="22"/>
      <c r="H30" s="17"/>
      <c r="I30" s="17"/>
    </row>
    <row r="31" spans="1:9" ht="31.5" customHeight="1" x14ac:dyDescent="0.25">
      <c r="A31" s="22"/>
      <c r="B31" s="22"/>
      <c r="C31" s="22"/>
      <c r="D31" s="22"/>
      <c r="E31" s="22"/>
      <c r="F31" s="22"/>
      <c r="G31" s="22"/>
      <c r="H31" s="17"/>
      <c r="I31" s="17"/>
    </row>
    <row r="32" spans="1:9" ht="27" customHeight="1" x14ac:dyDescent="0.25">
      <c r="A32" s="22"/>
      <c r="B32" s="22"/>
      <c r="C32" s="22"/>
      <c r="D32" s="22"/>
      <c r="E32" s="22"/>
      <c r="F32" s="22"/>
      <c r="G32" s="22"/>
      <c r="H32" s="17"/>
      <c r="I32" s="17"/>
    </row>
    <row r="33" spans="1:9" ht="27" customHeight="1" x14ac:dyDescent="0.25">
      <c r="A33" s="22"/>
      <c r="B33" s="22"/>
      <c r="C33" s="22"/>
      <c r="D33" s="22"/>
      <c r="E33" s="22"/>
      <c r="F33" s="22"/>
      <c r="G33" s="22"/>
      <c r="H33" s="17"/>
      <c r="I33" s="17"/>
    </row>
    <row r="34" spans="1:9" x14ac:dyDescent="0.25">
      <c r="A34" s="22"/>
      <c r="B34" s="22"/>
      <c r="C34" s="22"/>
      <c r="D34" s="22"/>
      <c r="E34" s="22"/>
      <c r="F34" s="22"/>
      <c r="G34" s="22"/>
    </row>
    <row r="35" spans="1:9" x14ac:dyDescent="0.25">
      <c r="A35" s="22"/>
      <c r="B35" s="22"/>
      <c r="C35" s="22"/>
      <c r="D35" s="22"/>
      <c r="E35" s="22"/>
      <c r="F35" s="22"/>
      <c r="G35" s="22"/>
    </row>
  </sheetData>
  <mergeCells count="11">
    <mergeCell ref="A18:G35"/>
    <mergeCell ref="A14:G17"/>
    <mergeCell ref="A2:G3"/>
    <mergeCell ref="A5:D5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ФСМС</vt:lpstr>
      <vt:lpstr>ФСМС!Область_печати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2021-11-12T04:12:26Z</dcterms:modified>
</cp:coreProperties>
</file>