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ФСМС ЗЦП" sheetId="2" r:id="rId2"/>
  </sheets>
  <definedNames>
    <definedName name="_xlnm._FilterDatabase" localSheetId="0" hidden="1">'кз'!$A$3:$G$103</definedName>
    <definedName name="_xlnm._FilterDatabase" localSheetId="1" hidden="1">'ФСМС ЗЦП'!$A$4:$H$127</definedName>
    <definedName name="_xlnm.Print_Area" localSheetId="0">'кз'!$A$1:$G$119</definedName>
    <definedName name="_xlnm.Print_Area" localSheetId="1">'ФСМС ЗЦП'!$A$1:$H$116</definedName>
  </definedNames>
  <calcPr fullCalcOnLoad="1"/>
</workbook>
</file>

<file path=xl/sharedStrings.xml><?xml version="1.0" encoding="utf-8"?>
<sst xmlns="http://schemas.openxmlformats.org/spreadsheetml/2006/main" count="609" uniqueCount="239">
  <si>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</si>
  <si>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</si>
  <si>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</si>
  <si>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</si>
  <si>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</si>
  <si>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</si>
  <si>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</si>
  <si>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</si>
  <si>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</si>
  <si>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</si>
  <si>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</si>
  <si>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</si>
  <si>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</si>
  <si>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</si>
  <si>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</si>
  <si>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</si>
  <si>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</si>
  <si>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</si>
  <si>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флакон</t>
  </si>
  <si>
    <t xml:space="preserve"> №</t>
  </si>
  <si>
    <t xml:space="preserve">№ </t>
  </si>
  <si>
    <t xml:space="preserve">Азилсартан в комбинации с диуретиком </t>
  </si>
  <si>
    <t xml:space="preserve">Аллопуринол </t>
  </si>
  <si>
    <t xml:space="preserve">Альфакальцидол </t>
  </si>
  <si>
    <t xml:space="preserve">Амброкcол </t>
  </si>
  <si>
    <t>Амлодипин, Бисопролола фумарат</t>
  </si>
  <si>
    <t>Аммиак</t>
  </si>
  <si>
    <t xml:space="preserve">Аторвастатин </t>
  </si>
  <si>
    <t>Атропина сульфат</t>
  </si>
  <si>
    <t xml:space="preserve">Ацетилсалициловая кислота </t>
  </si>
  <si>
    <t xml:space="preserve">Ацетилцистеин </t>
  </si>
  <si>
    <t xml:space="preserve">Ацикловир </t>
  </si>
  <si>
    <t>Бриллиантовый зеленый</t>
  </si>
  <si>
    <t xml:space="preserve">Валсартан </t>
  </si>
  <si>
    <t>Валсартан в комбинации с диуретиком</t>
  </si>
  <si>
    <t xml:space="preserve">Валсартан с Амлодипином </t>
  </si>
  <si>
    <t xml:space="preserve">Валсартан+сакубитрил </t>
  </si>
  <si>
    <t>Вода для иньекций</t>
  </si>
  <si>
    <t xml:space="preserve">Гидрохлоротиазид </t>
  </si>
  <si>
    <t xml:space="preserve">Бутилскополамин </t>
  </si>
  <si>
    <t xml:space="preserve">Декспантенол </t>
  </si>
  <si>
    <t xml:space="preserve">Декспантенол  </t>
  </si>
  <si>
    <t>Декстроза</t>
  </si>
  <si>
    <t xml:space="preserve">Добутамин </t>
  </si>
  <si>
    <t xml:space="preserve">Зопиклон </t>
  </si>
  <si>
    <t xml:space="preserve">Ибупрофен </t>
  </si>
  <si>
    <t xml:space="preserve">Кальция глюконат </t>
  </si>
  <si>
    <t xml:space="preserve">Клиндамицин </t>
  </si>
  <si>
    <t xml:space="preserve">Колистемитат натрия </t>
  </si>
  <si>
    <t>Ксилометазолин</t>
  </si>
  <si>
    <t>Кустодиол</t>
  </si>
  <si>
    <t>Левофлоксацин</t>
  </si>
  <si>
    <t xml:space="preserve">Лизиноприл с Амлодипином </t>
  </si>
  <si>
    <t>Линезолид</t>
  </si>
  <si>
    <t>Лорноксикам</t>
  </si>
  <si>
    <t>Макрогол 3350+Натрия сульфат безводный +Натрия хлорид+ Калия хлорид+Кислота аскорбиновая+ Натрия аскорбат****</t>
  </si>
  <si>
    <t>Милринон</t>
  </si>
  <si>
    <t xml:space="preserve">Масло персиковое </t>
  </si>
  <si>
    <t xml:space="preserve">Моксифлоксацин </t>
  </si>
  <si>
    <t>Морфина гидрохлорид</t>
  </si>
  <si>
    <t xml:space="preserve">Натрия алгинат </t>
  </si>
  <si>
    <t xml:space="preserve">Натрия хлорид </t>
  </si>
  <si>
    <t xml:space="preserve">Натрия хлорид, натрия ацетата тригидрат </t>
  </si>
  <si>
    <t>Натрия хлорид, натрия ацетата тригидрат, калия хлорид</t>
  </si>
  <si>
    <t>Натрия хлорид,
калия хлорид,    
кальция хлорида дигидрат,
магния хлорида гексагидрат, 
натрия ацетата тригидрат,
кислота яблочная</t>
  </si>
  <si>
    <t xml:space="preserve">Нафазолин </t>
  </si>
  <si>
    <t>Никотиновая кислота</t>
  </si>
  <si>
    <t xml:space="preserve">Нифедипин </t>
  </si>
  <si>
    <t xml:space="preserve">Норэпинефрин </t>
  </si>
  <si>
    <t>Пантопразол</t>
  </si>
  <si>
    <t xml:space="preserve">Папаверин </t>
  </si>
  <si>
    <t xml:space="preserve">Парацетамол </t>
  </si>
  <si>
    <t xml:space="preserve">Пентоксифиллин </t>
  </si>
  <si>
    <t>Перекись водорода</t>
  </si>
  <si>
    <t xml:space="preserve">Периндоприл </t>
  </si>
  <si>
    <t xml:space="preserve">Пилокарпин </t>
  </si>
  <si>
    <t xml:space="preserve">Пиперациллин и Тазобактам </t>
  </si>
  <si>
    <t>Платифиллин</t>
  </si>
  <si>
    <t xml:space="preserve">Проксиметакаин </t>
  </si>
  <si>
    <t>Розувастатин\эзетимиб</t>
  </si>
  <si>
    <t>Ривароксабан</t>
  </si>
  <si>
    <t>Рифаксимин</t>
  </si>
  <si>
    <t xml:space="preserve">Тиамин </t>
  </si>
  <si>
    <t>Телмисартан</t>
  </si>
  <si>
    <t>Толперизон</t>
  </si>
  <si>
    <t>Транексамовая кислота</t>
  </si>
  <si>
    <t>Тримеперидин</t>
  </si>
  <si>
    <t>Тропикамид</t>
  </si>
  <si>
    <t>Уголь активированный</t>
  </si>
  <si>
    <t>Урапидил</t>
  </si>
  <si>
    <t>Фактор свертывания крови II, VII, IX и X в комбинации</t>
  </si>
  <si>
    <t>Фамотидин</t>
  </si>
  <si>
    <t xml:space="preserve">Фентанил </t>
  </si>
  <si>
    <t xml:space="preserve">Фозиноприл в комбинации с диуретиками </t>
  </si>
  <si>
    <t xml:space="preserve">Хлорамфеникол, метилурацил </t>
  </si>
  <si>
    <t xml:space="preserve">Хлоропирамин </t>
  </si>
  <si>
    <t>Цефиксим</t>
  </si>
  <si>
    <t>Цефоперазон и ингибитор бета-лактамазы</t>
  </si>
  <si>
    <t xml:space="preserve">Ципрофлоксацин </t>
  </si>
  <si>
    <t xml:space="preserve">Этанол </t>
  </si>
  <si>
    <t xml:space="preserve">Эторикоксиб </t>
  </si>
  <si>
    <t xml:space="preserve">таблетки, покрытые пленочной оболочкой 40 мг/12,5 мг
</t>
  </si>
  <si>
    <t xml:space="preserve">таблетки, покрытые пленочной оболочкой  40 мг/25 мг
</t>
  </si>
  <si>
    <t>таблетки 100 мг</t>
  </si>
  <si>
    <t>таблетки 300 мг</t>
  </si>
  <si>
    <t>капсулы 250мг***</t>
  </si>
  <si>
    <t xml:space="preserve"> раствор для ингаляций во флаконе 7,5мг/мл 100 мл</t>
  </si>
  <si>
    <t xml:space="preserve">таблетки  30мг;  </t>
  </si>
  <si>
    <t>таблетки  10мг/5мг</t>
  </si>
  <si>
    <t>раствор 10% 20 мл</t>
  </si>
  <si>
    <t>таблетки, покрытые пленочной оболочкой  20 мг</t>
  </si>
  <si>
    <t>таблетки, покрытые пленочной оболочкой  80 мг</t>
  </si>
  <si>
    <t>раствор для инъекций 1мг/мл</t>
  </si>
  <si>
    <t>таблетки  300мг</t>
  </si>
  <si>
    <t>таблетки  500мг</t>
  </si>
  <si>
    <t>таблетки шипучие 600 мг</t>
  </si>
  <si>
    <t>порошок для приготовления раствора для инфузий 250 мг</t>
  </si>
  <si>
    <t>раствор спиртовой 1% 20 мл</t>
  </si>
  <si>
    <t>таблетки, покрытые оболочкой 80мг</t>
  </si>
  <si>
    <t xml:space="preserve">таблетки, покрытые оболочкой 160 мг </t>
  </si>
  <si>
    <t>таблетки, покрытые пленочной оболочкой 80 мг/12,5 мг</t>
  </si>
  <si>
    <t>таблетки, покрытые пленочной оболочкой  160 мг/12,5 мг</t>
  </si>
  <si>
    <t>таблетки, покрытые пленочной оболочкой   160 мг/25 мг</t>
  </si>
  <si>
    <t>таблетки, покрытые пленочной оболочкой 5 мг/160 мг</t>
  </si>
  <si>
    <t>таблетки, покрытые пленочной оболочкой 100 мг</t>
  </si>
  <si>
    <t>растворитель для приготовления лекарственных форм для инъекций 5 мл</t>
  </si>
  <si>
    <t>таблетки  25 мг</t>
  </si>
  <si>
    <t>Раствор для инъекций, 20 мг/мл</t>
  </si>
  <si>
    <t>Аэрозоль для наружного применения, 2,5г/58г, 58 г, №1</t>
  </si>
  <si>
    <t>гель глазной 5% 5г</t>
  </si>
  <si>
    <t>раствор для инфузий, 5% 200</t>
  </si>
  <si>
    <t>лиофилизат для приготовления раствора для инфузий 250 мг</t>
  </si>
  <si>
    <t>таблетки, покрытые оболочкой 7,5 мг</t>
  </si>
  <si>
    <t>раствор для внутривенного введения 400мг/4мл</t>
  </si>
  <si>
    <t>раствор для внутривенного введения  800мг/8мл</t>
  </si>
  <si>
    <t xml:space="preserve">раствор для инъекций 10%, 5 мл </t>
  </si>
  <si>
    <t>раствор для инъекций 10% 10 мл</t>
  </si>
  <si>
    <t>капсулы 300мг</t>
  </si>
  <si>
    <t>порошок для приготовления раствора для инъекций или инфузий,  2 000 000 ЕД</t>
  </si>
  <si>
    <t>капли назальные 0,1% по 10 мл</t>
  </si>
  <si>
    <t>раствор 1000,0 мл</t>
  </si>
  <si>
    <t>капли глазные 0,5% по 5 мл</t>
  </si>
  <si>
    <t>таблетки 10 мг/5 мг</t>
  </si>
  <si>
    <t>раствор для инфузий 2 мг/мл 300 мл</t>
  </si>
  <si>
    <t xml:space="preserve"> таблетки, покрытые оболочкой 8 мг</t>
  </si>
  <si>
    <t>порошок для приготовления раствора для приема внутрь</t>
  </si>
  <si>
    <t xml:space="preserve">Раствор для внутривенных инъекций и инфузий, 10 мг/10 мл </t>
  </si>
  <si>
    <t xml:space="preserve">маслянный раствор 50 мл </t>
  </si>
  <si>
    <t>капли глазные по 5 мл</t>
  </si>
  <si>
    <t>раствор для инъекций 1% по 1 мл</t>
  </si>
  <si>
    <t>суппозитории ректальные 250 мг</t>
  </si>
  <si>
    <t>раствор для инфузий, для инъекций 0,9% 250 мл</t>
  </si>
  <si>
    <t>раствор для инфузий, для инъекций 0,9% 1000 мл</t>
  </si>
  <si>
    <t>раствор для инфузий 200мл</t>
  </si>
  <si>
    <t>раствор для инфузий 400мл</t>
  </si>
  <si>
    <t>раствор для инфузий  400мл</t>
  </si>
  <si>
    <t>раствор для инфузий 500мл</t>
  </si>
  <si>
    <t>капли для носа 0,1%</t>
  </si>
  <si>
    <t>раствор для инъекции 1% 1 мл</t>
  </si>
  <si>
    <t>таблетки, покрытые оболочкой  10 мг</t>
  </si>
  <si>
    <t>таблетки, покрытые оболочкой  20мг</t>
  </si>
  <si>
    <t>концентрат для приготовления раствора для внутривенного введения 2 мг/мл 4 мл</t>
  </si>
  <si>
    <t>порошок,  лиофилизат для приготовления раствора для внутривенного введения 40 мг</t>
  </si>
  <si>
    <t>раствор для инъекций 2% по 2 мл</t>
  </si>
  <si>
    <t>раствор для инфузий 500мг/50мл</t>
  </si>
  <si>
    <t>раствор для инфузий 1000мг/100мл</t>
  </si>
  <si>
    <t>концентрат для приготовления раствора для инфузий 20 мг/мл, 5 мл</t>
  </si>
  <si>
    <t>раствор для наружного применения 3% 100мл</t>
  </si>
  <si>
    <t>таблетки  5мг</t>
  </si>
  <si>
    <t>таблетки 10 мг</t>
  </si>
  <si>
    <t>капли глазные 10 мг/мл по 10 мл</t>
  </si>
  <si>
    <t>порошок для приготовления раствора для инъекций 4,5 гр</t>
  </si>
  <si>
    <t xml:space="preserve">раствор для инъекций 0,2% по 1 мл  </t>
  </si>
  <si>
    <t>капли глазные 0,5 % 15 мл</t>
  </si>
  <si>
    <t>капсула, покрытые оболочкой 10мг/10мг</t>
  </si>
  <si>
    <t>капсула, покрытые оболочкой 20мг/10мг</t>
  </si>
  <si>
    <t>таблетка, 2,5 мг</t>
  </si>
  <si>
    <t>таблетки 200 мг</t>
  </si>
  <si>
    <t xml:space="preserve">раствор для инъекций 5%, 1мл </t>
  </si>
  <si>
    <t>таблетки 80 мг</t>
  </si>
  <si>
    <t>таблетка 150 мг</t>
  </si>
  <si>
    <t>раствор для инъекций 100 мг/мл 5мл</t>
  </si>
  <si>
    <t>раствор для инъекций 2% по 1 мл</t>
  </si>
  <si>
    <t>капли глазные 1% 10 мл</t>
  </si>
  <si>
    <t>таблетки 250мг</t>
  </si>
  <si>
    <t>раствор для внутривенного введения 5 мг/мл 5 мл</t>
  </si>
  <si>
    <t>раствор для внутривенного введения 5 мг/мл 10 мл</t>
  </si>
  <si>
    <t>лиофилизированный порошок для приготовления раствора для внутривенного введения 500 МЕ</t>
  </si>
  <si>
    <t>порошок лиофилизированный для приготовления раствора для инъекций 20 мг</t>
  </si>
  <si>
    <t xml:space="preserve">раствор для инъекций 0,005% 2мл </t>
  </si>
  <si>
    <t>таблетки 20 мг/12,5 мг</t>
  </si>
  <si>
    <t>мазь для наружного применения 40 г</t>
  </si>
  <si>
    <t>раствор для иньекций 2% 1мл</t>
  </si>
  <si>
    <t>таблетки, покрытые оболочкой 200 мг</t>
  </si>
  <si>
    <t>порошок для приготовления раствора для инъекций 2 г</t>
  </si>
  <si>
    <t>капли ушные 3 мг/мл 10 мл</t>
  </si>
  <si>
    <t>раствор 70% 50 мл</t>
  </si>
  <si>
    <t>таблетки, покрытые пленочной оболочкой  90 мг</t>
  </si>
  <si>
    <t>таблетка</t>
  </si>
  <si>
    <t>капсула</t>
  </si>
  <si>
    <t>ампула</t>
  </si>
  <si>
    <t>туба</t>
  </si>
  <si>
    <t>контейнер</t>
  </si>
  <si>
    <t>пакет</t>
  </si>
  <si>
    <t xml:space="preserve">флакон </t>
  </si>
  <si>
    <t>свечи</t>
  </si>
  <si>
    <t>флакон/ контейнер двухпортовый</t>
  </si>
  <si>
    <t>Приложение №1 к объявлению по закупу  лекарственных средств</t>
  </si>
  <si>
    <t xml:space="preserve">Азилсартан диуретикпен біріктірілген </t>
  </si>
  <si>
    <t xml:space="preserve">Амброксол </t>
  </si>
  <si>
    <t>Амлодипин, Бисопролол фумараты</t>
  </si>
  <si>
    <t>Атропин сульфаты</t>
  </si>
  <si>
    <t xml:space="preserve">Ацетилсалицил қышқылы </t>
  </si>
  <si>
    <t>Гауһар жасыл</t>
  </si>
  <si>
    <t>Валсартан диуретикпен бірге</t>
  </si>
  <si>
    <t xml:space="preserve">Амлодипинмен Валсартан </t>
  </si>
  <si>
    <t>Инъекцияға арналған су</t>
  </si>
  <si>
    <t xml:space="preserve">Кальций глюконаты </t>
  </si>
  <si>
    <t xml:space="preserve">Натрий колистемитаты </t>
  </si>
  <si>
    <t xml:space="preserve">Амлодипинмен Лизиноприл </t>
  </si>
  <si>
    <t>Макрогол 3350 + натрий сусыз сульфат +натрий хлориді + калий хлориді + аскорбин қышқылы+ натрий аскорбат****</t>
  </si>
  <si>
    <t xml:space="preserve">Шабдалы майы </t>
  </si>
  <si>
    <t>Морфин гидрохлориді</t>
  </si>
  <si>
    <t xml:space="preserve">Натрий алгинаты </t>
  </si>
  <si>
    <t xml:space="preserve">Натрий хлориді </t>
  </si>
  <si>
    <t xml:space="preserve">Натрий хлориді, натрий ацетаты тригидраты </t>
  </si>
  <si>
    <t>Натрий хлориді, натрий ацетаты тригидраты, калий хлориді</t>
  </si>
  <si>
    <t>Натрий хлориді,
калий хлориді,    
кальций хлориді дигидраты,
магний хлориді гексагидраты, 
натрий ацетаты тригидраты,
алма қышқылы</t>
  </si>
  <si>
    <t>Никотин қышқылы</t>
  </si>
  <si>
    <t xml:space="preserve">Норадреналин </t>
  </si>
  <si>
    <t>Сутегі асқын тотығы</t>
  </si>
  <si>
    <t xml:space="preserve">Пиперациллин және Тазобактам </t>
  </si>
  <si>
    <t>Транексам қышқылы</t>
  </si>
  <si>
    <t>Белсендірілген көмір</t>
  </si>
  <si>
    <t>Қанның ұю факторы II, VII, IX және X</t>
  </si>
  <si>
    <t xml:space="preserve">Фозиноприл диуретиктермен бірге </t>
  </si>
  <si>
    <t xml:space="preserve">Левомицетин, метилурацил </t>
  </si>
  <si>
    <t>Цефоперазон және бета-лактамаза ингибиторы</t>
  </si>
  <si>
    <t>Эторикоксиб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</si>
</sst>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12"/>
      <color indexed="8"/>
      <name val="Times New Roman"/>
      <family val="1"/>
    </font>
    <font>
      <b/>
      <sz val="8"/>
      <color indexed="8"/>
      <name val="Times New Roman"/>
      <family val="1"/>
    </font>
    <font>
      <sz val="10"/>
      <color indexed="8"/>
      <name val="Calibri"/>
      <family val="2"/>
    </font>
    <font>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2"/>
      <color rgb="FF000000"/>
      <name val="Times New Roman"/>
      <family val="1"/>
    </font>
    <font>
      <b/>
      <sz val="8"/>
      <color rgb="FF000000"/>
      <name val="Times New Roman"/>
      <family val="1"/>
    </font>
    <font>
      <sz val="10"/>
      <color theme="1"/>
      <name val="Calibri"/>
      <family val="2"/>
    </font>
    <font>
      <sz val="12"/>
      <color theme="1"/>
      <name val="Times New Roman"/>
      <family val="1"/>
    </font>
    <font>
      <b/>
      <sz val="12"/>
      <color theme="1"/>
      <name val="Times New Roman"/>
      <family val="1"/>
    </font>
    <font>
      <b/>
      <sz val="10"/>
      <color rgb="FF000000"/>
      <name val="Times New Roman"/>
      <family val="1"/>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60">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0" fillId="33" borderId="0" xfId="0" applyFill="1" applyAlignment="1">
      <alignment horizontal="center" vertical="center"/>
    </xf>
    <xf numFmtId="2" fontId="0" fillId="33" borderId="0" xfId="0" applyNumberFormat="1" applyFont="1" applyFill="1" applyAlignment="1">
      <alignment horizontal="center" vertical="center" wrapText="1"/>
    </xf>
    <xf numFmtId="0" fontId="51" fillId="33" borderId="0" xfId="0" applyFont="1" applyFill="1" applyBorder="1" applyAlignment="1">
      <alignment horizontal="center" vertical="center"/>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1" fillId="33" borderId="0" xfId="0" applyFont="1" applyFill="1" applyBorder="1" applyAlignment="1">
      <alignment horizontal="center" vertical="center"/>
    </xf>
    <xf numFmtId="4" fontId="53" fillId="33" borderId="11" xfId="0" applyNumberFormat="1"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2" xfId="0" applyNumberFormat="1"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5" fillId="33" borderId="0" xfId="0" applyFont="1" applyFill="1" applyAlignment="1">
      <alignment horizontal="center" vertical="center"/>
    </xf>
    <xf numFmtId="0" fontId="55" fillId="33" borderId="0" xfId="0" applyFont="1" applyFill="1" applyAlignment="1">
      <alignment/>
    </xf>
    <xf numFmtId="0" fontId="53" fillId="33" borderId="11" xfId="0" applyFont="1" applyFill="1" applyBorder="1" applyAlignment="1">
      <alignment horizontal="center" vertical="center"/>
    </xf>
    <xf numFmtId="0" fontId="2" fillId="33" borderId="11" xfId="56" applyFont="1" applyFill="1" applyBorder="1" applyAlignment="1">
      <alignment horizontal="center" vertical="center" wrapText="1"/>
      <protection/>
    </xf>
    <xf numFmtId="0" fontId="56" fillId="33" borderId="11" xfId="0" applyFont="1" applyFill="1" applyBorder="1" applyAlignment="1">
      <alignment horizontal="center" vertical="center"/>
    </xf>
    <xf numFmtId="0" fontId="57" fillId="33" borderId="11" xfId="0" applyFont="1" applyFill="1" applyBorder="1" applyAlignment="1">
      <alignment horizontal="center" vertical="center"/>
    </xf>
    <xf numFmtId="4" fontId="57" fillId="33" borderId="11" xfId="0" applyNumberFormat="1" applyFont="1" applyFill="1" applyBorder="1" applyAlignment="1">
      <alignment horizontal="center" vertical="center"/>
    </xf>
    <xf numFmtId="4" fontId="58" fillId="33" borderId="11" xfId="0" applyNumberFormat="1" applyFont="1" applyFill="1" applyBorder="1" applyAlignment="1">
      <alignment horizontal="center" vertical="center" wrapText="1"/>
    </xf>
    <xf numFmtId="43" fontId="51" fillId="33" borderId="11" xfId="0" applyNumberFormat="1" applyFont="1" applyFill="1" applyBorder="1" applyAlignment="1">
      <alignment vertical="center"/>
    </xf>
    <xf numFmtId="0" fontId="53" fillId="33" borderId="11" xfId="0" applyFont="1" applyFill="1" applyBorder="1" applyAlignment="1">
      <alignment horizontal="center" vertical="center"/>
    </xf>
    <xf numFmtId="0" fontId="2" fillId="0" borderId="11" xfId="0" applyFont="1" applyFill="1" applyBorder="1" applyAlignment="1">
      <alignment vertical="center" wrapText="1"/>
    </xf>
    <xf numFmtId="4" fontId="2" fillId="33" borderId="11" xfId="56" applyNumberFormat="1" applyFont="1" applyFill="1" applyBorder="1" applyAlignment="1">
      <alignment horizontal="center" vertical="center" wrapText="1"/>
      <protection/>
    </xf>
    <xf numFmtId="4" fontId="2" fillId="33" borderId="11"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1" xfId="0" applyFont="1" applyFill="1" applyBorder="1" applyAlignment="1">
      <alignment horizontal="left" vertical="center" wrapText="1"/>
    </xf>
    <xf numFmtId="0" fontId="56" fillId="33" borderId="11" xfId="0" applyFont="1" applyFill="1" applyBorder="1" applyAlignment="1">
      <alignment horizontal="left" vertical="center"/>
    </xf>
    <xf numFmtId="0" fontId="52" fillId="33" borderId="0" xfId="0" applyFont="1" applyFill="1" applyBorder="1" applyAlignment="1">
      <alignment horizontal="left" vertical="center"/>
    </xf>
    <xf numFmtId="0" fontId="53" fillId="33" borderId="11" xfId="0" applyFont="1" applyFill="1" applyBorder="1" applyAlignment="1">
      <alignment horizontal="center" vertical="center"/>
    </xf>
    <xf numFmtId="4" fontId="53" fillId="33" borderId="11" xfId="0" applyNumberFormat="1" applyFont="1" applyFill="1" applyBorder="1" applyAlignment="1">
      <alignment horizontal="center" vertical="center" wrapText="1"/>
    </xf>
    <xf numFmtId="4" fontId="53" fillId="33"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33" borderId="11" xfId="56" applyFont="1" applyFill="1" applyBorder="1" applyAlignment="1">
      <alignment horizontal="left" vertical="center" wrapText="1"/>
      <protection/>
    </xf>
    <xf numFmtId="0" fontId="2" fillId="33" borderId="13" xfId="56" applyFont="1" applyFill="1" applyBorder="1" applyAlignment="1">
      <alignment horizontal="left" vertical="center" wrapText="1"/>
      <protection/>
    </xf>
    <xf numFmtId="0" fontId="53" fillId="33" borderId="11" xfId="0" applyFont="1" applyFill="1" applyBorder="1" applyAlignment="1">
      <alignment horizontal="center" vertical="center"/>
    </xf>
    <xf numFmtId="4" fontId="59" fillId="33" borderId="11" xfId="0" applyNumberFormat="1" applyFont="1" applyFill="1" applyBorder="1" applyAlignment="1">
      <alignment horizontal="center" vertical="center" wrapText="1"/>
    </xf>
    <xf numFmtId="4" fontId="54" fillId="33" borderId="11" xfId="0" applyNumberFormat="1"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3"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4" fillId="33"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49" fontId="52" fillId="33" borderId="16" xfId="68" applyNumberFormat="1" applyFont="1" applyFill="1" applyBorder="1" applyAlignment="1">
      <alignment horizontal="left" vertical="top" wrapText="1"/>
    </xf>
    <xf numFmtId="49" fontId="52" fillId="33" borderId="0" xfId="68" applyNumberFormat="1" applyFont="1" applyFill="1" applyBorder="1" applyAlignment="1">
      <alignment horizontal="left" vertical="top" wrapText="1"/>
    </xf>
    <xf numFmtId="0" fontId="51"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53" fillId="33" borderId="11" xfId="0" applyFont="1" applyFill="1" applyBorder="1" applyAlignment="1">
      <alignment horizontal="center" vertical="center"/>
    </xf>
    <xf numFmtId="4" fontId="53" fillId="33" borderId="11"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tabSelected="1" view="pageBreakPreview" zoomScale="80" zoomScaleNormal="80" zoomScaleSheetLayoutView="80" zoomScalePageLayoutView="0" workbookViewId="0" topLeftCell="A1">
      <pane ySplit="4" topLeftCell="A16" activePane="bottomLeft" state="frozen"/>
      <selection pane="topLeft" activeCell="A1" sqref="A1"/>
      <selection pane="bottomLeft" activeCell="A103" sqref="A103:IV113"/>
    </sheetView>
  </sheetViews>
  <sheetFormatPr defaultColWidth="9.140625" defaultRowHeight="15"/>
  <cols>
    <col min="1" max="1" width="7.8515625" style="4" customWidth="1"/>
    <col min="2" max="2" width="56.421875" style="14" customWidth="1"/>
    <col min="3" max="3" width="181.8515625" style="14" customWidth="1"/>
    <col min="4" max="4" width="13.140625" style="19" customWidth="1"/>
    <col min="5" max="5" width="15.57421875" style="20" customWidth="1"/>
    <col min="6" max="6" width="16.140625" style="20" customWidth="1"/>
    <col min="7" max="7" width="25.7109375" style="1" customWidth="1"/>
    <col min="8" max="14" width="9.140625" style="1" customWidth="1"/>
    <col min="15" max="15" width="63.57421875" style="1" customWidth="1"/>
    <col min="16" max="16384" width="9.140625" style="1" customWidth="1"/>
  </cols>
  <sheetData>
    <row r="1" spans="3:6" ht="15">
      <c r="C1" s="49" t="s">
        <v>10</v>
      </c>
      <c r="D1" s="49"/>
      <c r="E1" s="49"/>
      <c r="F1" s="49"/>
    </row>
    <row r="2" spans="3:6" ht="15">
      <c r="C2" s="15"/>
      <c r="D2" s="10"/>
      <c r="E2" s="15"/>
      <c r="F2" s="16"/>
    </row>
    <row r="3" spans="1:9" ht="15">
      <c r="A3" s="50" t="s">
        <v>19</v>
      </c>
      <c r="B3" s="51" t="s">
        <v>6</v>
      </c>
      <c r="C3" s="52" t="s">
        <v>7</v>
      </c>
      <c r="D3" s="52" t="s">
        <v>9</v>
      </c>
      <c r="E3" s="43" t="s">
        <v>8</v>
      </c>
      <c r="F3" s="43" t="s">
        <v>16</v>
      </c>
      <c r="G3" s="44" t="s">
        <v>17</v>
      </c>
      <c r="H3" s="2"/>
      <c r="I3" s="3"/>
    </row>
    <row r="4" spans="1:9" ht="36.75" customHeight="1">
      <c r="A4" s="50"/>
      <c r="B4" s="51"/>
      <c r="C4" s="52"/>
      <c r="D4" s="52"/>
      <c r="E4" s="43"/>
      <c r="F4" s="43"/>
      <c r="G4" s="44"/>
      <c r="H4" s="2"/>
      <c r="I4" s="3"/>
    </row>
    <row r="5" spans="1:9" ht="31.5">
      <c r="A5" s="13">
        <v>1</v>
      </c>
      <c r="B5" s="33" t="s">
        <v>208</v>
      </c>
      <c r="C5" s="40" t="s">
        <v>101</v>
      </c>
      <c r="D5" s="22" t="s">
        <v>198</v>
      </c>
      <c r="E5" s="30">
        <v>390</v>
      </c>
      <c r="F5" s="31">
        <v>165</v>
      </c>
      <c r="G5" s="26">
        <f>E5*F5</f>
        <v>64350</v>
      </c>
      <c r="H5" s="2"/>
      <c r="I5" s="3"/>
    </row>
    <row r="6" spans="1:9" ht="31.5">
      <c r="A6" s="13">
        <v>2</v>
      </c>
      <c r="B6" s="33" t="s">
        <v>208</v>
      </c>
      <c r="C6" s="40" t="s">
        <v>102</v>
      </c>
      <c r="D6" s="22" t="s">
        <v>198</v>
      </c>
      <c r="E6" s="30">
        <v>450</v>
      </c>
      <c r="F6" s="31">
        <v>174</v>
      </c>
      <c r="G6" s="26">
        <f aca="true" t="shared" si="0" ref="G6:G68">E6*F6</f>
        <v>78300</v>
      </c>
      <c r="H6" s="2"/>
      <c r="I6" s="3"/>
    </row>
    <row r="7" spans="1:9" ht="15.75">
      <c r="A7" s="13">
        <v>3</v>
      </c>
      <c r="B7" s="33" t="s">
        <v>22</v>
      </c>
      <c r="C7" s="40" t="s">
        <v>103</v>
      </c>
      <c r="D7" s="22" t="s">
        <v>198</v>
      </c>
      <c r="E7" s="30">
        <v>250</v>
      </c>
      <c r="F7" s="31">
        <v>18.08</v>
      </c>
      <c r="G7" s="26">
        <f t="shared" si="0"/>
        <v>4520</v>
      </c>
      <c r="H7" s="2"/>
      <c r="I7" s="3"/>
    </row>
    <row r="8" spans="1:9" ht="15.75">
      <c r="A8" s="13">
        <v>4</v>
      </c>
      <c r="B8" s="33" t="s">
        <v>22</v>
      </c>
      <c r="C8" s="40" t="s">
        <v>104</v>
      </c>
      <c r="D8" s="22" t="s">
        <v>198</v>
      </c>
      <c r="E8" s="30">
        <v>14</v>
      </c>
      <c r="F8" s="31">
        <v>35.51</v>
      </c>
      <c r="G8" s="26">
        <f t="shared" si="0"/>
        <v>497.14</v>
      </c>
      <c r="H8" s="2"/>
      <c r="I8" s="3"/>
    </row>
    <row r="9" spans="1:9" ht="15.75">
      <c r="A9" s="13">
        <v>5</v>
      </c>
      <c r="B9" s="33" t="s">
        <v>23</v>
      </c>
      <c r="C9" s="40" t="s">
        <v>105</v>
      </c>
      <c r="D9" s="22" t="s">
        <v>199</v>
      </c>
      <c r="E9" s="30">
        <v>90</v>
      </c>
      <c r="F9" s="31">
        <v>78.08</v>
      </c>
      <c r="G9" s="26">
        <f t="shared" si="0"/>
        <v>7027.2</v>
      </c>
      <c r="H9" s="2"/>
      <c r="I9" s="3"/>
    </row>
    <row r="10" spans="1:9" ht="15.75">
      <c r="A10" s="13">
        <v>6</v>
      </c>
      <c r="B10" s="33" t="s">
        <v>209</v>
      </c>
      <c r="C10" s="40" t="s">
        <v>106</v>
      </c>
      <c r="D10" s="22" t="s">
        <v>18</v>
      </c>
      <c r="E10" s="30">
        <v>20</v>
      </c>
      <c r="F10" s="31">
        <v>703.54</v>
      </c>
      <c r="G10" s="26">
        <f t="shared" si="0"/>
        <v>14070.8</v>
      </c>
      <c r="H10" s="2"/>
      <c r="I10" s="3"/>
    </row>
    <row r="11" spans="1:9" ht="15.75">
      <c r="A11" s="13">
        <v>7</v>
      </c>
      <c r="B11" s="33" t="s">
        <v>209</v>
      </c>
      <c r="C11" s="40" t="s">
        <v>107</v>
      </c>
      <c r="D11" s="22" t="s">
        <v>198</v>
      </c>
      <c r="E11" s="30">
        <v>100</v>
      </c>
      <c r="F11" s="31">
        <v>28.13</v>
      </c>
      <c r="G11" s="26">
        <f t="shared" si="0"/>
        <v>2813</v>
      </c>
      <c r="H11" s="2"/>
      <c r="I11" s="3"/>
    </row>
    <row r="12" spans="1:9" ht="15.75">
      <c r="A12" s="13">
        <v>8</v>
      </c>
      <c r="B12" s="33" t="s">
        <v>210</v>
      </c>
      <c r="C12" s="40" t="s">
        <v>108</v>
      </c>
      <c r="D12" s="22" t="s">
        <v>198</v>
      </c>
      <c r="E12" s="30">
        <v>750</v>
      </c>
      <c r="F12" s="31">
        <v>16</v>
      </c>
      <c r="G12" s="26">
        <f t="shared" si="0"/>
        <v>12000</v>
      </c>
      <c r="H12" s="2"/>
      <c r="I12" s="3"/>
    </row>
    <row r="13" spans="1:9" ht="15.75">
      <c r="A13" s="13">
        <v>9</v>
      </c>
      <c r="B13" s="33" t="s">
        <v>26</v>
      </c>
      <c r="C13" s="40" t="s">
        <v>109</v>
      </c>
      <c r="D13" s="22" t="s">
        <v>18</v>
      </c>
      <c r="E13" s="30">
        <v>10</v>
      </c>
      <c r="F13" s="31">
        <v>127.85</v>
      </c>
      <c r="G13" s="26">
        <f t="shared" si="0"/>
        <v>1278.5</v>
      </c>
      <c r="H13" s="2"/>
      <c r="I13" s="3"/>
    </row>
    <row r="14" spans="1:9" ht="15.75">
      <c r="A14" s="13">
        <v>10</v>
      </c>
      <c r="B14" s="33" t="s">
        <v>27</v>
      </c>
      <c r="C14" s="40" t="s">
        <v>110</v>
      </c>
      <c r="D14" s="22" t="s">
        <v>198</v>
      </c>
      <c r="E14" s="30">
        <v>2000</v>
      </c>
      <c r="F14" s="31">
        <v>129.47</v>
      </c>
      <c r="G14" s="26">
        <f t="shared" si="0"/>
        <v>258940</v>
      </c>
      <c r="H14" s="2"/>
      <c r="I14" s="3"/>
    </row>
    <row r="15" spans="1:9" ht="15.75">
      <c r="A15" s="13">
        <v>11</v>
      </c>
      <c r="B15" s="33" t="s">
        <v>27</v>
      </c>
      <c r="C15" s="40" t="s">
        <v>111</v>
      </c>
      <c r="D15" s="22" t="s">
        <v>198</v>
      </c>
      <c r="E15" s="30">
        <v>1100</v>
      </c>
      <c r="F15" s="31">
        <v>77.9</v>
      </c>
      <c r="G15" s="26">
        <f t="shared" si="0"/>
        <v>85690</v>
      </c>
      <c r="H15" s="2"/>
      <c r="I15" s="3"/>
    </row>
    <row r="16" spans="1:9" ht="15.75">
      <c r="A16" s="13">
        <v>12</v>
      </c>
      <c r="B16" s="33" t="s">
        <v>211</v>
      </c>
      <c r="C16" s="40" t="s">
        <v>112</v>
      </c>
      <c r="D16" s="22" t="s">
        <v>200</v>
      </c>
      <c r="E16" s="30">
        <v>820</v>
      </c>
      <c r="F16" s="31">
        <v>46.44</v>
      </c>
      <c r="G16" s="26">
        <f t="shared" si="0"/>
        <v>38080.799999999996</v>
      </c>
      <c r="H16" s="2"/>
      <c r="I16" s="3"/>
    </row>
    <row r="17" spans="1:9" ht="15.75">
      <c r="A17" s="13">
        <v>13</v>
      </c>
      <c r="B17" s="33" t="s">
        <v>212</v>
      </c>
      <c r="C17" s="40" t="s">
        <v>113</v>
      </c>
      <c r="D17" s="22" t="s">
        <v>198</v>
      </c>
      <c r="E17" s="30">
        <v>30</v>
      </c>
      <c r="F17" s="31">
        <v>21.64</v>
      </c>
      <c r="G17" s="26">
        <f t="shared" si="0"/>
        <v>649.2</v>
      </c>
      <c r="H17" s="2"/>
      <c r="I17" s="3"/>
    </row>
    <row r="18" spans="1:9" ht="15.75">
      <c r="A18" s="13">
        <v>14</v>
      </c>
      <c r="B18" s="33" t="s">
        <v>212</v>
      </c>
      <c r="C18" s="40" t="s">
        <v>114</v>
      </c>
      <c r="D18" s="22" t="s">
        <v>198</v>
      </c>
      <c r="E18" s="30">
        <v>100</v>
      </c>
      <c r="F18" s="31">
        <v>5.03</v>
      </c>
      <c r="G18" s="26">
        <f t="shared" si="0"/>
        <v>503</v>
      </c>
      <c r="H18" s="2"/>
      <c r="I18" s="3"/>
    </row>
    <row r="19" spans="1:9" ht="15.75">
      <c r="A19" s="13">
        <v>15</v>
      </c>
      <c r="B19" s="33" t="s">
        <v>30</v>
      </c>
      <c r="C19" s="40" t="s">
        <v>115</v>
      </c>
      <c r="D19" s="22" t="s">
        <v>198</v>
      </c>
      <c r="E19" s="30">
        <v>2000</v>
      </c>
      <c r="F19" s="31">
        <v>165.33</v>
      </c>
      <c r="G19" s="26">
        <f t="shared" si="0"/>
        <v>330660</v>
      </c>
      <c r="H19" s="2"/>
      <c r="I19" s="3"/>
    </row>
    <row r="20" spans="1:9" ht="15.75">
      <c r="A20" s="13">
        <v>16</v>
      </c>
      <c r="B20" s="33" t="s">
        <v>31</v>
      </c>
      <c r="C20" s="40" t="s">
        <v>116</v>
      </c>
      <c r="D20" s="22" t="s">
        <v>18</v>
      </c>
      <c r="E20" s="30">
        <v>20</v>
      </c>
      <c r="F20" s="31">
        <v>3371.22</v>
      </c>
      <c r="G20" s="26">
        <f t="shared" si="0"/>
        <v>67424.4</v>
      </c>
      <c r="H20" s="2"/>
      <c r="I20" s="3"/>
    </row>
    <row r="21" spans="1:9" ht="15.75">
      <c r="A21" s="13">
        <v>17</v>
      </c>
      <c r="B21" s="33" t="s">
        <v>213</v>
      </c>
      <c r="C21" s="40" t="s">
        <v>117</v>
      </c>
      <c r="D21" s="22" t="s">
        <v>18</v>
      </c>
      <c r="E21" s="30">
        <v>40</v>
      </c>
      <c r="F21" s="31">
        <v>199.89</v>
      </c>
      <c r="G21" s="26">
        <f t="shared" si="0"/>
        <v>7995.599999999999</v>
      </c>
      <c r="H21" s="2"/>
      <c r="I21" s="3"/>
    </row>
    <row r="22" spans="1:9" ht="15.75">
      <c r="A22" s="13">
        <v>18</v>
      </c>
      <c r="B22" s="33" t="s">
        <v>33</v>
      </c>
      <c r="C22" s="40" t="s">
        <v>118</v>
      </c>
      <c r="D22" s="22" t="s">
        <v>198</v>
      </c>
      <c r="E22" s="30">
        <v>541</v>
      </c>
      <c r="F22" s="31">
        <v>96.72</v>
      </c>
      <c r="G22" s="26">
        <f t="shared" si="0"/>
        <v>52325.52</v>
      </c>
      <c r="H22" s="2"/>
      <c r="I22" s="3"/>
    </row>
    <row r="23" spans="1:9" ht="15.75">
      <c r="A23" s="13">
        <v>19</v>
      </c>
      <c r="B23" s="33" t="s">
        <v>33</v>
      </c>
      <c r="C23" s="40" t="s">
        <v>119</v>
      </c>
      <c r="D23" s="22" t="s">
        <v>198</v>
      </c>
      <c r="E23" s="30">
        <v>469</v>
      </c>
      <c r="F23" s="31">
        <v>95.47</v>
      </c>
      <c r="G23" s="26">
        <f t="shared" si="0"/>
        <v>44775.43</v>
      </c>
      <c r="H23" s="2"/>
      <c r="I23" s="3"/>
    </row>
    <row r="24" spans="1:9" ht="15.75">
      <c r="A24" s="13">
        <v>20</v>
      </c>
      <c r="B24" s="33" t="s">
        <v>214</v>
      </c>
      <c r="C24" s="40" t="s">
        <v>120</v>
      </c>
      <c r="D24" s="22" t="s">
        <v>198</v>
      </c>
      <c r="E24" s="30">
        <v>1050</v>
      </c>
      <c r="F24" s="31">
        <v>65.66</v>
      </c>
      <c r="G24" s="26">
        <f t="shared" si="0"/>
        <v>68943</v>
      </c>
      <c r="H24" s="2"/>
      <c r="I24" s="3"/>
    </row>
    <row r="25" spans="1:9" ht="15.75">
      <c r="A25" s="13">
        <v>21</v>
      </c>
      <c r="B25" s="33" t="s">
        <v>214</v>
      </c>
      <c r="C25" s="40" t="s">
        <v>121</v>
      </c>
      <c r="D25" s="22" t="s">
        <v>198</v>
      </c>
      <c r="E25" s="30">
        <v>1040</v>
      </c>
      <c r="F25" s="31">
        <v>111.56</v>
      </c>
      <c r="G25" s="26">
        <f t="shared" si="0"/>
        <v>116022.40000000001</v>
      </c>
      <c r="H25" s="2"/>
      <c r="I25" s="3"/>
    </row>
    <row r="26" spans="1:9" ht="15.75">
      <c r="A26" s="13">
        <v>22</v>
      </c>
      <c r="B26" s="33" t="s">
        <v>214</v>
      </c>
      <c r="C26" s="40" t="s">
        <v>122</v>
      </c>
      <c r="D26" s="22" t="s">
        <v>198</v>
      </c>
      <c r="E26" s="30">
        <v>370</v>
      </c>
      <c r="F26" s="31">
        <v>67.09</v>
      </c>
      <c r="G26" s="26">
        <f t="shared" si="0"/>
        <v>24823.300000000003</v>
      </c>
      <c r="H26" s="2"/>
      <c r="I26" s="3"/>
    </row>
    <row r="27" spans="1:9" ht="15.75">
      <c r="A27" s="13">
        <v>23</v>
      </c>
      <c r="B27" s="33" t="s">
        <v>215</v>
      </c>
      <c r="C27" s="40" t="s">
        <v>123</v>
      </c>
      <c r="D27" s="22" t="s">
        <v>198</v>
      </c>
      <c r="E27" s="30">
        <v>883</v>
      </c>
      <c r="F27" s="31">
        <v>104.08</v>
      </c>
      <c r="G27" s="26">
        <f t="shared" si="0"/>
        <v>91902.64</v>
      </c>
      <c r="H27" s="2"/>
      <c r="I27" s="3"/>
    </row>
    <row r="28" spans="1:9" ht="15.75">
      <c r="A28" s="13">
        <v>24</v>
      </c>
      <c r="B28" s="33" t="s">
        <v>36</v>
      </c>
      <c r="C28" s="40" t="s">
        <v>124</v>
      </c>
      <c r="D28" s="22" t="s">
        <v>198</v>
      </c>
      <c r="E28" s="30">
        <v>1142</v>
      </c>
      <c r="F28" s="31">
        <v>516.47</v>
      </c>
      <c r="G28" s="26">
        <f t="shared" si="0"/>
        <v>589808.74</v>
      </c>
      <c r="H28" s="2"/>
      <c r="I28" s="3"/>
    </row>
    <row r="29" spans="1:9" ht="15.75">
      <c r="A29" s="13">
        <v>25</v>
      </c>
      <c r="B29" s="33" t="s">
        <v>216</v>
      </c>
      <c r="C29" s="40" t="s">
        <v>125</v>
      </c>
      <c r="D29" s="22" t="s">
        <v>200</v>
      </c>
      <c r="E29" s="30">
        <v>20000</v>
      </c>
      <c r="F29" s="31">
        <v>73.3</v>
      </c>
      <c r="G29" s="26">
        <f t="shared" si="0"/>
        <v>1466000</v>
      </c>
      <c r="H29" s="2"/>
      <c r="I29" s="3"/>
    </row>
    <row r="30" spans="1:9" ht="15.75">
      <c r="A30" s="13">
        <v>26</v>
      </c>
      <c r="B30" s="33" t="s">
        <v>38</v>
      </c>
      <c r="C30" s="40" t="s">
        <v>126</v>
      </c>
      <c r="D30" s="22" t="s">
        <v>198</v>
      </c>
      <c r="E30" s="30">
        <v>20</v>
      </c>
      <c r="F30" s="31">
        <v>65.27</v>
      </c>
      <c r="G30" s="26">
        <f t="shared" si="0"/>
        <v>1305.3999999999999</v>
      </c>
      <c r="H30" s="2"/>
      <c r="I30" s="3"/>
    </row>
    <row r="31" spans="1:9" ht="15.75">
      <c r="A31" s="13">
        <v>27</v>
      </c>
      <c r="B31" s="33" t="s">
        <v>39</v>
      </c>
      <c r="C31" s="40" t="s">
        <v>127</v>
      </c>
      <c r="D31" s="22" t="s">
        <v>200</v>
      </c>
      <c r="E31" s="30">
        <v>18</v>
      </c>
      <c r="F31" s="31">
        <v>117</v>
      </c>
      <c r="G31" s="26">
        <f t="shared" si="0"/>
        <v>2106</v>
      </c>
      <c r="H31" s="2"/>
      <c r="I31" s="3"/>
    </row>
    <row r="32" spans="1:9" ht="15.75">
      <c r="A32" s="13">
        <v>28</v>
      </c>
      <c r="B32" s="33" t="s">
        <v>40</v>
      </c>
      <c r="C32" s="40" t="s">
        <v>128</v>
      </c>
      <c r="D32" s="22" t="s">
        <v>18</v>
      </c>
      <c r="E32" s="30">
        <v>2</v>
      </c>
      <c r="F32" s="31">
        <v>1738</v>
      </c>
      <c r="G32" s="26">
        <f t="shared" si="0"/>
        <v>3476</v>
      </c>
      <c r="H32" s="2"/>
      <c r="I32" s="3"/>
    </row>
    <row r="33" spans="1:9" ht="15.75">
      <c r="A33" s="13">
        <v>29</v>
      </c>
      <c r="B33" s="33" t="s">
        <v>41</v>
      </c>
      <c r="C33" s="40" t="s">
        <v>129</v>
      </c>
      <c r="D33" s="22" t="s">
        <v>201</v>
      </c>
      <c r="E33" s="30">
        <v>38</v>
      </c>
      <c r="F33" s="31">
        <v>2259.81</v>
      </c>
      <c r="G33" s="26">
        <f t="shared" si="0"/>
        <v>85872.78</v>
      </c>
      <c r="H33" s="2"/>
      <c r="I33" s="3"/>
    </row>
    <row r="34" spans="1:9" ht="15.75">
      <c r="A34" s="13">
        <v>30</v>
      </c>
      <c r="B34" s="33" t="s">
        <v>42</v>
      </c>
      <c r="C34" s="40" t="s">
        <v>130</v>
      </c>
      <c r="D34" s="22" t="s">
        <v>18</v>
      </c>
      <c r="E34" s="30">
        <v>1400</v>
      </c>
      <c r="F34" s="31">
        <v>238.63</v>
      </c>
      <c r="G34" s="26">
        <f t="shared" si="0"/>
        <v>334082</v>
      </c>
      <c r="H34" s="2"/>
      <c r="I34" s="3"/>
    </row>
    <row r="35" spans="1:9" ht="15.75">
      <c r="A35" s="13">
        <v>31</v>
      </c>
      <c r="B35" s="33" t="s">
        <v>43</v>
      </c>
      <c r="C35" s="40" t="s">
        <v>131</v>
      </c>
      <c r="D35" s="22" t="s">
        <v>18</v>
      </c>
      <c r="E35" s="30">
        <v>485</v>
      </c>
      <c r="F35" s="31">
        <v>1500</v>
      </c>
      <c r="G35" s="26">
        <f t="shared" si="0"/>
        <v>727500</v>
      </c>
      <c r="H35" s="2"/>
      <c r="I35" s="3"/>
    </row>
    <row r="36" spans="1:9" ht="15.75">
      <c r="A36" s="13">
        <v>32</v>
      </c>
      <c r="B36" s="33" t="s">
        <v>44</v>
      </c>
      <c r="C36" s="40" t="s">
        <v>132</v>
      </c>
      <c r="D36" s="22" t="s">
        <v>198</v>
      </c>
      <c r="E36" s="30">
        <v>3465</v>
      </c>
      <c r="F36" s="31">
        <v>91.94</v>
      </c>
      <c r="G36" s="26">
        <f t="shared" si="0"/>
        <v>318572.1</v>
      </c>
      <c r="H36" s="2"/>
      <c r="I36" s="3"/>
    </row>
    <row r="37" spans="1:9" ht="15.75">
      <c r="A37" s="13">
        <v>33</v>
      </c>
      <c r="B37" s="33" t="s">
        <v>45</v>
      </c>
      <c r="C37" s="40" t="s">
        <v>133</v>
      </c>
      <c r="D37" s="22" t="s">
        <v>200</v>
      </c>
      <c r="E37" s="30">
        <v>329</v>
      </c>
      <c r="F37" s="31">
        <v>1135.2</v>
      </c>
      <c r="G37" s="26">
        <f t="shared" si="0"/>
        <v>373480.8</v>
      </c>
      <c r="H37" s="2"/>
      <c r="I37" s="3"/>
    </row>
    <row r="38" spans="1:9" ht="15.75">
      <c r="A38" s="13">
        <v>34</v>
      </c>
      <c r="B38" s="33" t="s">
        <v>45</v>
      </c>
      <c r="C38" s="40" t="s">
        <v>134</v>
      </c>
      <c r="D38" s="22" t="s">
        <v>200</v>
      </c>
      <c r="E38" s="30">
        <v>430</v>
      </c>
      <c r="F38" s="31">
        <v>2319.56</v>
      </c>
      <c r="G38" s="26">
        <f t="shared" si="0"/>
        <v>997410.7999999999</v>
      </c>
      <c r="H38" s="2"/>
      <c r="I38" s="3"/>
    </row>
    <row r="39" spans="1:9" ht="15.75">
      <c r="A39" s="13">
        <v>35</v>
      </c>
      <c r="B39" s="33" t="s">
        <v>217</v>
      </c>
      <c r="C39" s="40" t="s">
        <v>135</v>
      </c>
      <c r="D39" s="22" t="s">
        <v>200</v>
      </c>
      <c r="E39" s="30">
        <v>5</v>
      </c>
      <c r="F39" s="31">
        <v>67.31</v>
      </c>
      <c r="G39" s="26">
        <f t="shared" si="0"/>
        <v>336.55</v>
      </c>
      <c r="H39" s="2"/>
      <c r="I39" s="3"/>
    </row>
    <row r="40" spans="1:9" ht="15.75">
      <c r="A40" s="13">
        <v>36</v>
      </c>
      <c r="B40" s="33" t="s">
        <v>217</v>
      </c>
      <c r="C40" s="40" t="s">
        <v>136</v>
      </c>
      <c r="D40" s="22" t="s">
        <v>200</v>
      </c>
      <c r="E40" s="30">
        <v>35</v>
      </c>
      <c r="F40" s="31">
        <v>116.78</v>
      </c>
      <c r="G40" s="26">
        <f t="shared" si="0"/>
        <v>4087.3</v>
      </c>
      <c r="H40" s="2"/>
      <c r="I40" s="3"/>
    </row>
    <row r="41" spans="1:9" ht="15.75">
      <c r="A41" s="13">
        <v>37</v>
      </c>
      <c r="B41" s="33" t="s">
        <v>47</v>
      </c>
      <c r="C41" s="40" t="s">
        <v>137</v>
      </c>
      <c r="D41" s="22" t="s">
        <v>199</v>
      </c>
      <c r="E41" s="30">
        <v>274</v>
      </c>
      <c r="F41" s="31">
        <v>192.31</v>
      </c>
      <c r="G41" s="26">
        <f t="shared" si="0"/>
        <v>52692.94</v>
      </c>
      <c r="H41" s="2"/>
      <c r="I41" s="3"/>
    </row>
    <row r="42" spans="1:9" ht="15.75">
      <c r="A42" s="13">
        <v>38</v>
      </c>
      <c r="B42" s="33" t="s">
        <v>218</v>
      </c>
      <c r="C42" s="40" t="s">
        <v>138</v>
      </c>
      <c r="D42" s="22" t="s">
        <v>18</v>
      </c>
      <c r="E42" s="30">
        <v>500</v>
      </c>
      <c r="F42" s="31">
        <v>9863.66</v>
      </c>
      <c r="G42" s="26">
        <f t="shared" si="0"/>
        <v>4931830</v>
      </c>
      <c r="H42" s="2"/>
      <c r="I42" s="3"/>
    </row>
    <row r="43" spans="1:9" ht="15.75">
      <c r="A43" s="13">
        <v>39</v>
      </c>
      <c r="B43" s="33" t="s">
        <v>49</v>
      </c>
      <c r="C43" s="40" t="s">
        <v>139</v>
      </c>
      <c r="D43" s="22" t="s">
        <v>18</v>
      </c>
      <c r="E43" s="30">
        <v>4</v>
      </c>
      <c r="F43" s="31">
        <v>458.65</v>
      </c>
      <c r="G43" s="26">
        <f t="shared" si="0"/>
        <v>1834.6</v>
      </c>
      <c r="H43" s="2"/>
      <c r="I43" s="3"/>
    </row>
    <row r="44" spans="1:9" ht="15.75">
      <c r="A44" s="13">
        <v>40</v>
      </c>
      <c r="B44" s="33" t="s">
        <v>50</v>
      </c>
      <c r="C44" s="40" t="s">
        <v>140</v>
      </c>
      <c r="D44" s="22" t="s">
        <v>202</v>
      </c>
      <c r="E44" s="30">
        <v>30</v>
      </c>
      <c r="F44" s="31">
        <v>53126.18</v>
      </c>
      <c r="G44" s="26">
        <f t="shared" si="0"/>
        <v>1593785.4</v>
      </c>
      <c r="H44" s="2"/>
      <c r="I44" s="3"/>
    </row>
    <row r="45" spans="1:9" ht="15.75">
      <c r="A45" s="13">
        <v>41</v>
      </c>
      <c r="B45" s="33" t="s">
        <v>51</v>
      </c>
      <c r="C45" s="40" t="s">
        <v>141</v>
      </c>
      <c r="D45" s="22" t="s">
        <v>18</v>
      </c>
      <c r="E45" s="30">
        <v>22</v>
      </c>
      <c r="F45" s="31">
        <v>2029.95</v>
      </c>
      <c r="G45" s="26">
        <f t="shared" si="0"/>
        <v>44658.9</v>
      </c>
      <c r="H45" s="2"/>
      <c r="I45" s="3"/>
    </row>
    <row r="46" spans="1:9" ht="15.75">
      <c r="A46" s="13">
        <v>42</v>
      </c>
      <c r="B46" s="33" t="s">
        <v>219</v>
      </c>
      <c r="C46" s="40" t="s">
        <v>142</v>
      </c>
      <c r="D46" s="22" t="s">
        <v>198</v>
      </c>
      <c r="E46" s="30">
        <v>109</v>
      </c>
      <c r="F46" s="31">
        <v>81.16</v>
      </c>
      <c r="G46" s="26">
        <f t="shared" si="0"/>
        <v>8846.44</v>
      </c>
      <c r="H46" s="2"/>
      <c r="I46" s="3"/>
    </row>
    <row r="47" spans="1:9" ht="15.75">
      <c r="A47" s="13">
        <v>43</v>
      </c>
      <c r="B47" s="33" t="s">
        <v>53</v>
      </c>
      <c r="C47" s="40" t="s">
        <v>143</v>
      </c>
      <c r="D47" s="22" t="s">
        <v>18</v>
      </c>
      <c r="E47" s="30">
        <v>70</v>
      </c>
      <c r="F47" s="31">
        <v>15343.87</v>
      </c>
      <c r="G47" s="26">
        <f t="shared" si="0"/>
        <v>1074070.9000000001</v>
      </c>
      <c r="H47" s="2"/>
      <c r="I47" s="3"/>
    </row>
    <row r="48" spans="1:9" ht="15.75">
      <c r="A48" s="13">
        <v>44</v>
      </c>
      <c r="B48" s="33" t="s">
        <v>54</v>
      </c>
      <c r="C48" s="40" t="s">
        <v>144</v>
      </c>
      <c r="D48" s="22" t="s">
        <v>198</v>
      </c>
      <c r="E48" s="30">
        <v>157</v>
      </c>
      <c r="F48" s="31">
        <v>68.38</v>
      </c>
      <c r="G48" s="26">
        <f t="shared" si="0"/>
        <v>10735.66</v>
      </c>
      <c r="H48" s="2"/>
      <c r="I48" s="3"/>
    </row>
    <row r="49" spans="1:9" ht="47.25">
      <c r="A49" s="13">
        <v>45</v>
      </c>
      <c r="B49" s="33" t="s">
        <v>220</v>
      </c>
      <c r="C49" s="40" t="s">
        <v>145</v>
      </c>
      <c r="D49" s="22" t="s">
        <v>203</v>
      </c>
      <c r="E49" s="30">
        <v>96</v>
      </c>
      <c r="F49" s="31">
        <v>1963.5</v>
      </c>
      <c r="G49" s="26">
        <f t="shared" si="0"/>
        <v>188496</v>
      </c>
      <c r="H49" s="2"/>
      <c r="I49" s="3"/>
    </row>
    <row r="50" spans="1:9" ht="15.75">
      <c r="A50" s="13">
        <v>46</v>
      </c>
      <c r="B50" s="33" t="s">
        <v>56</v>
      </c>
      <c r="C50" s="40" t="s">
        <v>146</v>
      </c>
      <c r="D50" s="22" t="s">
        <v>200</v>
      </c>
      <c r="E50" s="30">
        <v>2</v>
      </c>
      <c r="F50" s="31">
        <v>6500</v>
      </c>
      <c r="G50" s="26">
        <f t="shared" si="0"/>
        <v>13000</v>
      </c>
      <c r="H50" s="2"/>
      <c r="I50" s="3"/>
    </row>
    <row r="51" spans="1:9" ht="15.75">
      <c r="A51" s="13">
        <v>47</v>
      </c>
      <c r="B51" s="33" t="s">
        <v>221</v>
      </c>
      <c r="C51" s="40" t="s">
        <v>147</v>
      </c>
      <c r="D51" s="22" t="s">
        <v>204</v>
      </c>
      <c r="E51" s="30">
        <v>4</v>
      </c>
      <c r="F51" s="31">
        <v>1550</v>
      </c>
      <c r="G51" s="26">
        <f t="shared" si="0"/>
        <v>6200</v>
      </c>
      <c r="H51" s="2"/>
      <c r="I51" s="3"/>
    </row>
    <row r="52" spans="1:9" ht="15.75">
      <c r="A52" s="13">
        <v>48</v>
      </c>
      <c r="B52" s="39" t="s">
        <v>58</v>
      </c>
      <c r="C52" s="41" t="s">
        <v>148</v>
      </c>
      <c r="D52" s="22" t="s">
        <v>18</v>
      </c>
      <c r="E52" s="30">
        <v>12</v>
      </c>
      <c r="F52" s="31">
        <v>1802.43</v>
      </c>
      <c r="G52" s="26">
        <f t="shared" si="0"/>
        <v>21629.16</v>
      </c>
      <c r="H52" s="2"/>
      <c r="I52" s="3"/>
    </row>
    <row r="53" spans="1:9" ht="15.75">
      <c r="A53" s="13">
        <v>49</v>
      </c>
      <c r="B53" s="39" t="s">
        <v>222</v>
      </c>
      <c r="C53" s="41" t="s">
        <v>149</v>
      </c>
      <c r="D53" s="22" t="s">
        <v>200</v>
      </c>
      <c r="E53" s="30">
        <v>100</v>
      </c>
      <c r="F53" s="31">
        <v>151.3</v>
      </c>
      <c r="G53" s="26">
        <f t="shared" si="0"/>
        <v>15130.000000000002</v>
      </c>
      <c r="H53" s="2"/>
      <c r="I53" s="3"/>
    </row>
    <row r="54" spans="1:9" ht="15.75">
      <c r="A54" s="13">
        <v>50</v>
      </c>
      <c r="B54" s="39" t="s">
        <v>223</v>
      </c>
      <c r="C54" s="41" t="s">
        <v>150</v>
      </c>
      <c r="D54" s="22" t="s">
        <v>205</v>
      </c>
      <c r="E54" s="30">
        <v>1700</v>
      </c>
      <c r="F54" s="31">
        <v>228</v>
      </c>
      <c r="G54" s="26">
        <f t="shared" si="0"/>
        <v>387600</v>
      </c>
      <c r="H54" s="2"/>
      <c r="I54" s="3"/>
    </row>
    <row r="55" spans="1:9" ht="15.75">
      <c r="A55" s="13">
        <v>51</v>
      </c>
      <c r="B55" s="39" t="s">
        <v>224</v>
      </c>
      <c r="C55" s="41" t="s">
        <v>151</v>
      </c>
      <c r="D55" s="22" t="s">
        <v>18</v>
      </c>
      <c r="E55" s="30">
        <v>1917</v>
      </c>
      <c r="F55" s="31">
        <v>127.85</v>
      </c>
      <c r="G55" s="26">
        <f t="shared" si="0"/>
        <v>245088.44999999998</v>
      </c>
      <c r="H55" s="2"/>
      <c r="I55" s="3"/>
    </row>
    <row r="56" spans="1:9" ht="63">
      <c r="A56" s="13">
        <v>52</v>
      </c>
      <c r="B56" s="39" t="s">
        <v>224</v>
      </c>
      <c r="C56" s="41" t="s">
        <v>152</v>
      </c>
      <c r="D56" s="22" t="s">
        <v>206</v>
      </c>
      <c r="E56" s="30">
        <v>360</v>
      </c>
      <c r="F56" s="31">
        <v>537.75</v>
      </c>
      <c r="G56" s="26">
        <f t="shared" si="0"/>
        <v>193590</v>
      </c>
      <c r="H56" s="2"/>
      <c r="I56" s="3"/>
    </row>
    <row r="57" spans="1:9" ht="15.75">
      <c r="A57" s="13">
        <v>53</v>
      </c>
      <c r="B57" s="39" t="s">
        <v>225</v>
      </c>
      <c r="C57" s="41" t="s">
        <v>153</v>
      </c>
      <c r="D57" s="22" t="s">
        <v>18</v>
      </c>
      <c r="E57" s="30">
        <v>50</v>
      </c>
      <c r="F57" s="31">
        <v>213.98</v>
      </c>
      <c r="G57" s="26">
        <f t="shared" si="0"/>
        <v>10699</v>
      </c>
      <c r="H57" s="2"/>
      <c r="I57" s="3"/>
    </row>
    <row r="58" spans="1:9" ht="15.75">
      <c r="A58" s="13">
        <v>54</v>
      </c>
      <c r="B58" s="39" t="s">
        <v>225</v>
      </c>
      <c r="C58" s="41" t="s">
        <v>154</v>
      </c>
      <c r="D58" s="22" t="s">
        <v>18</v>
      </c>
      <c r="E58" s="30">
        <v>60</v>
      </c>
      <c r="F58" s="31">
        <v>263.89</v>
      </c>
      <c r="G58" s="26">
        <f t="shared" si="0"/>
        <v>15833.4</v>
      </c>
      <c r="H58" s="2"/>
      <c r="I58" s="3"/>
    </row>
    <row r="59" spans="1:9" ht="31.5">
      <c r="A59" s="13">
        <v>55</v>
      </c>
      <c r="B59" s="39" t="s">
        <v>226</v>
      </c>
      <c r="C59" s="41" t="s">
        <v>153</v>
      </c>
      <c r="D59" s="22" t="s">
        <v>18</v>
      </c>
      <c r="E59" s="30">
        <v>30</v>
      </c>
      <c r="F59" s="31">
        <v>272.26</v>
      </c>
      <c r="G59" s="26">
        <f t="shared" si="0"/>
        <v>8167.799999999999</v>
      </c>
      <c r="H59" s="2"/>
      <c r="I59" s="3"/>
    </row>
    <row r="60" spans="1:9" ht="31.5">
      <c r="A60" s="13">
        <v>56</v>
      </c>
      <c r="B60" s="39" t="s">
        <v>226</v>
      </c>
      <c r="C60" s="41" t="s">
        <v>155</v>
      </c>
      <c r="D60" s="22" t="s">
        <v>18</v>
      </c>
      <c r="E60" s="30">
        <v>20</v>
      </c>
      <c r="F60" s="31">
        <v>246.46</v>
      </c>
      <c r="G60" s="26">
        <f t="shared" si="0"/>
        <v>4929.2</v>
      </c>
      <c r="H60" s="2"/>
      <c r="I60" s="3"/>
    </row>
    <row r="61" spans="1:9" ht="94.5">
      <c r="A61" s="13">
        <v>57</v>
      </c>
      <c r="B61" s="39" t="s">
        <v>227</v>
      </c>
      <c r="C61" s="41" t="s">
        <v>156</v>
      </c>
      <c r="D61" s="22" t="s">
        <v>18</v>
      </c>
      <c r="E61" s="30">
        <v>1500</v>
      </c>
      <c r="F61" s="31">
        <v>399.83</v>
      </c>
      <c r="G61" s="26">
        <f t="shared" si="0"/>
        <v>599745</v>
      </c>
      <c r="H61" s="2"/>
      <c r="I61" s="3"/>
    </row>
    <row r="62" spans="1:9" ht="15.75">
      <c r="A62" s="13">
        <v>58</v>
      </c>
      <c r="B62" s="40" t="s">
        <v>65</v>
      </c>
      <c r="C62" s="40" t="s">
        <v>157</v>
      </c>
      <c r="D62" s="22" t="s">
        <v>18</v>
      </c>
      <c r="E62" s="30">
        <v>45</v>
      </c>
      <c r="F62" s="31">
        <v>72.62</v>
      </c>
      <c r="G62" s="26">
        <f t="shared" si="0"/>
        <v>3267.9</v>
      </c>
      <c r="H62" s="2"/>
      <c r="I62" s="3"/>
    </row>
    <row r="63" spans="1:9" ht="15.75">
      <c r="A63" s="13">
        <v>59</v>
      </c>
      <c r="B63" s="40" t="s">
        <v>228</v>
      </c>
      <c r="C63" s="40" t="s">
        <v>158</v>
      </c>
      <c r="D63" s="22" t="s">
        <v>200</v>
      </c>
      <c r="E63" s="30">
        <v>40</v>
      </c>
      <c r="F63" s="31">
        <v>35.1</v>
      </c>
      <c r="G63" s="26">
        <f t="shared" si="0"/>
        <v>1404</v>
      </c>
      <c r="H63" s="2"/>
      <c r="I63" s="3"/>
    </row>
    <row r="64" spans="1:9" ht="15.75">
      <c r="A64" s="13">
        <v>60</v>
      </c>
      <c r="B64" s="40" t="s">
        <v>67</v>
      </c>
      <c r="C64" s="40" t="s">
        <v>159</v>
      </c>
      <c r="D64" s="22" t="s">
        <v>198</v>
      </c>
      <c r="E64" s="30">
        <v>75</v>
      </c>
      <c r="F64" s="31">
        <v>4.46</v>
      </c>
      <c r="G64" s="26">
        <f t="shared" si="0"/>
        <v>334.5</v>
      </c>
      <c r="H64" s="2"/>
      <c r="I64" s="3"/>
    </row>
    <row r="65" spans="1:9" ht="15.75">
      <c r="A65" s="13">
        <v>61</v>
      </c>
      <c r="B65" s="40" t="s">
        <v>67</v>
      </c>
      <c r="C65" s="40" t="s">
        <v>160</v>
      </c>
      <c r="D65" s="22" t="s">
        <v>198</v>
      </c>
      <c r="E65" s="30">
        <v>56</v>
      </c>
      <c r="F65" s="31">
        <v>8.9</v>
      </c>
      <c r="G65" s="26">
        <f t="shared" si="0"/>
        <v>498.40000000000003</v>
      </c>
      <c r="H65" s="2"/>
      <c r="I65" s="3"/>
    </row>
    <row r="66" spans="1:9" ht="15.75">
      <c r="A66" s="13">
        <v>62</v>
      </c>
      <c r="B66" s="40" t="s">
        <v>229</v>
      </c>
      <c r="C66" s="40" t="s">
        <v>161</v>
      </c>
      <c r="D66" s="22" t="s">
        <v>200</v>
      </c>
      <c r="E66" s="30">
        <v>700</v>
      </c>
      <c r="F66" s="31">
        <v>1600</v>
      </c>
      <c r="G66" s="26">
        <f t="shared" si="0"/>
        <v>1120000</v>
      </c>
      <c r="H66" s="2"/>
      <c r="I66" s="3"/>
    </row>
    <row r="67" spans="1:9" ht="15.75">
      <c r="A67" s="13">
        <v>63</v>
      </c>
      <c r="B67" s="40" t="s">
        <v>69</v>
      </c>
      <c r="C67" s="40" t="s">
        <v>162</v>
      </c>
      <c r="D67" s="22" t="s">
        <v>18</v>
      </c>
      <c r="E67" s="30">
        <v>1460</v>
      </c>
      <c r="F67" s="31">
        <v>978.45</v>
      </c>
      <c r="G67" s="26">
        <f t="shared" si="0"/>
        <v>1428537</v>
      </c>
      <c r="H67" s="2"/>
      <c r="I67" s="3"/>
    </row>
    <row r="68" spans="1:9" ht="15.75">
      <c r="A68" s="13">
        <v>64</v>
      </c>
      <c r="B68" s="40" t="s">
        <v>70</v>
      </c>
      <c r="C68" s="40" t="s">
        <v>163</v>
      </c>
      <c r="D68" s="22" t="s">
        <v>200</v>
      </c>
      <c r="E68" s="30">
        <v>857</v>
      </c>
      <c r="F68" s="31">
        <v>35</v>
      </c>
      <c r="G68" s="26">
        <f t="shared" si="0"/>
        <v>29995</v>
      </c>
      <c r="H68" s="2"/>
      <c r="I68" s="3"/>
    </row>
    <row r="69" spans="1:9" ht="15.75">
      <c r="A69" s="13">
        <v>65</v>
      </c>
      <c r="B69" s="40" t="s">
        <v>71</v>
      </c>
      <c r="C69" s="40" t="s">
        <v>164</v>
      </c>
      <c r="D69" s="22" t="s">
        <v>18</v>
      </c>
      <c r="E69" s="30">
        <v>11</v>
      </c>
      <c r="F69" s="31">
        <v>10684.59</v>
      </c>
      <c r="G69" s="26">
        <f aca="true" t="shared" si="1" ref="G69:G102">E69*F69</f>
        <v>117530.49</v>
      </c>
      <c r="H69" s="2"/>
      <c r="I69" s="3"/>
    </row>
    <row r="70" spans="1:9" ht="15.75">
      <c r="A70" s="13">
        <v>66</v>
      </c>
      <c r="B70" s="40" t="s">
        <v>71</v>
      </c>
      <c r="C70" s="40" t="s">
        <v>165</v>
      </c>
      <c r="D70" s="22" t="s">
        <v>18</v>
      </c>
      <c r="E70" s="30">
        <v>50</v>
      </c>
      <c r="F70" s="31">
        <v>12128.57</v>
      </c>
      <c r="G70" s="26">
        <f t="shared" si="1"/>
        <v>606428.5</v>
      </c>
      <c r="H70" s="2"/>
      <c r="I70" s="3"/>
    </row>
    <row r="71" spans="1:9" ht="15.75">
      <c r="A71" s="13">
        <v>67</v>
      </c>
      <c r="B71" s="40" t="s">
        <v>72</v>
      </c>
      <c r="C71" s="40" t="s">
        <v>166</v>
      </c>
      <c r="D71" s="22" t="s">
        <v>200</v>
      </c>
      <c r="E71" s="30">
        <v>3311</v>
      </c>
      <c r="F71" s="31">
        <v>90</v>
      </c>
      <c r="G71" s="26">
        <f t="shared" si="1"/>
        <v>297990</v>
      </c>
      <c r="H71" s="2"/>
      <c r="I71" s="3"/>
    </row>
    <row r="72" spans="1:9" ht="15.75">
      <c r="A72" s="13">
        <v>68</v>
      </c>
      <c r="B72" s="40" t="s">
        <v>230</v>
      </c>
      <c r="C72" s="40" t="s">
        <v>167</v>
      </c>
      <c r="D72" s="22" t="s">
        <v>18</v>
      </c>
      <c r="E72" s="30">
        <v>2306</v>
      </c>
      <c r="F72" s="31">
        <v>219</v>
      </c>
      <c r="G72" s="26">
        <f t="shared" si="1"/>
        <v>505014</v>
      </c>
      <c r="H72" s="2"/>
      <c r="I72" s="3"/>
    </row>
    <row r="73" spans="1:9" ht="15.75">
      <c r="A73" s="13">
        <v>69</v>
      </c>
      <c r="B73" s="40" t="s">
        <v>74</v>
      </c>
      <c r="C73" s="40" t="s">
        <v>168</v>
      </c>
      <c r="D73" s="22" t="s">
        <v>198</v>
      </c>
      <c r="E73" s="30">
        <v>406</v>
      </c>
      <c r="F73" s="31">
        <v>71.36</v>
      </c>
      <c r="G73" s="26">
        <f t="shared" si="1"/>
        <v>28972.16</v>
      </c>
      <c r="H73" s="2"/>
      <c r="I73" s="3"/>
    </row>
    <row r="74" spans="1:9" ht="15.75">
      <c r="A74" s="13">
        <v>70</v>
      </c>
      <c r="B74" s="40" t="s">
        <v>74</v>
      </c>
      <c r="C74" s="40" t="s">
        <v>169</v>
      </c>
      <c r="D74" s="22" t="s">
        <v>198</v>
      </c>
      <c r="E74" s="30">
        <v>266</v>
      </c>
      <c r="F74" s="31">
        <v>78.3</v>
      </c>
      <c r="G74" s="26">
        <f t="shared" si="1"/>
        <v>20827.8</v>
      </c>
      <c r="H74" s="2"/>
      <c r="I74" s="3"/>
    </row>
    <row r="75" spans="1:9" ht="15.75">
      <c r="A75" s="13">
        <v>71</v>
      </c>
      <c r="B75" s="40" t="s">
        <v>75</v>
      </c>
      <c r="C75" s="40" t="s">
        <v>170</v>
      </c>
      <c r="D75" s="22" t="s">
        <v>18</v>
      </c>
      <c r="E75" s="30">
        <v>2</v>
      </c>
      <c r="F75" s="31">
        <v>334.54</v>
      </c>
      <c r="G75" s="26">
        <f t="shared" si="1"/>
        <v>669.08</v>
      </c>
      <c r="H75" s="2"/>
      <c r="I75" s="3"/>
    </row>
    <row r="76" spans="1:9" ht="15.75">
      <c r="A76" s="13">
        <v>72</v>
      </c>
      <c r="B76" s="40" t="s">
        <v>231</v>
      </c>
      <c r="C76" s="40" t="s">
        <v>171</v>
      </c>
      <c r="D76" s="22" t="s">
        <v>18</v>
      </c>
      <c r="E76" s="30">
        <v>940</v>
      </c>
      <c r="F76" s="31">
        <v>5180</v>
      </c>
      <c r="G76" s="26">
        <f t="shared" si="1"/>
        <v>4869200</v>
      </c>
      <c r="H76" s="2"/>
      <c r="I76" s="3"/>
    </row>
    <row r="77" spans="1:9" ht="15.75">
      <c r="A77" s="13">
        <v>73</v>
      </c>
      <c r="B77" s="40" t="s">
        <v>77</v>
      </c>
      <c r="C77" s="40" t="s">
        <v>172</v>
      </c>
      <c r="D77" s="22" t="s">
        <v>200</v>
      </c>
      <c r="E77" s="30">
        <v>55</v>
      </c>
      <c r="F77" s="31">
        <v>62.5</v>
      </c>
      <c r="G77" s="26">
        <f t="shared" si="1"/>
        <v>3437.5</v>
      </c>
      <c r="H77" s="2"/>
      <c r="I77" s="3"/>
    </row>
    <row r="78" spans="1:9" ht="15.75">
      <c r="A78" s="13">
        <v>74</v>
      </c>
      <c r="B78" s="40" t="s">
        <v>78</v>
      </c>
      <c r="C78" s="40" t="s">
        <v>173</v>
      </c>
      <c r="D78" s="22" t="s">
        <v>18</v>
      </c>
      <c r="E78" s="30">
        <v>40</v>
      </c>
      <c r="F78" s="31">
        <v>2371.51</v>
      </c>
      <c r="G78" s="26">
        <f t="shared" si="1"/>
        <v>94860.40000000001</v>
      </c>
      <c r="H78" s="2"/>
      <c r="I78" s="3"/>
    </row>
    <row r="79" spans="1:9" ht="15.75">
      <c r="A79" s="13">
        <v>75</v>
      </c>
      <c r="B79" s="40" t="s">
        <v>79</v>
      </c>
      <c r="C79" s="40" t="s">
        <v>174</v>
      </c>
      <c r="D79" s="22" t="s">
        <v>199</v>
      </c>
      <c r="E79" s="30">
        <v>100</v>
      </c>
      <c r="F79" s="31">
        <v>203.7</v>
      </c>
      <c r="G79" s="26">
        <f t="shared" si="1"/>
        <v>20370</v>
      </c>
      <c r="H79" s="2"/>
      <c r="I79" s="3"/>
    </row>
    <row r="80" spans="1:9" ht="15.75">
      <c r="A80" s="13">
        <v>76</v>
      </c>
      <c r="B80" s="40" t="s">
        <v>79</v>
      </c>
      <c r="C80" s="40" t="s">
        <v>175</v>
      </c>
      <c r="D80" s="22" t="s">
        <v>199</v>
      </c>
      <c r="E80" s="30">
        <v>100</v>
      </c>
      <c r="F80" s="31">
        <v>281.62</v>
      </c>
      <c r="G80" s="26">
        <f t="shared" si="1"/>
        <v>28162</v>
      </c>
      <c r="H80" s="2"/>
      <c r="I80" s="3"/>
    </row>
    <row r="81" spans="1:9" ht="15.75">
      <c r="A81" s="13">
        <v>77</v>
      </c>
      <c r="B81" s="40" t="s">
        <v>80</v>
      </c>
      <c r="C81" s="40" t="s">
        <v>176</v>
      </c>
      <c r="D81" s="22" t="s">
        <v>198</v>
      </c>
      <c r="E81" s="30">
        <v>54</v>
      </c>
      <c r="F81" s="31">
        <v>476.81</v>
      </c>
      <c r="G81" s="26">
        <f t="shared" si="1"/>
        <v>25747.74</v>
      </c>
      <c r="H81" s="2"/>
      <c r="I81" s="3"/>
    </row>
    <row r="82" spans="1:9" ht="15.75">
      <c r="A82" s="13">
        <v>78</v>
      </c>
      <c r="B82" s="40" t="s">
        <v>81</v>
      </c>
      <c r="C82" s="40" t="s">
        <v>177</v>
      </c>
      <c r="D82" s="22" t="s">
        <v>198</v>
      </c>
      <c r="E82" s="30">
        <v>68</v>
      </c>
      <c r="F82" s="31">
        <v>373.03</v>
      </c>
      <c r="G82" s="26">
        <f t="shared" si="1"/>
        <v>25366.039999999997</v>
      </c>
      <c r="H82" s="2"/>
      <c r="I82" s="3"/>
    </row>
    <row r="83" spans="1:9" ht="15.75">
      <c r="A83" s="13">
        <v>79</v>
      </c>
      <c r="B83" s="40" t="s">
        <v>82</v>
      </c>
      <c r="C83" s="40" t="s">
        <v>178</v>
      </c>
      <c r="D83" s="22" t="s">
        <v>200</v>
      </c>
      <c r="E83" s="30">
        <v>1050</v>
      </c>
      <c r="F83" s="31">
        <v>65.94</v>
      </c>
      <c r="G83" s="26">
        <f t="shared" si="1"/>
        <v>69237</v>
      </c>
      <c r="H83" s="2"/>
      <c r="I83" s="3"/>
    </row>
    <row r="84" spans="1:9" ht="15.75">
      <c r="A84" s="13">
        <v>80</v>
      </c>
      <c r="B84" s="40" t="s">
        <v>83</v>
      </c>
      <c r="C84" s="40" t="s">
        <v>179</v>
      </c>
      <c r="D84" s="22" t="s">
        <v>198</v>
      </c>
      <c r="E84" s="30">
        <v>170</v>
      </c>
      <c r="F84" s="31">
        <v>79.5</v>
      </c>
      <c r="G84" s="26">
        <f t="shared" si="1"/>
        <v>13515</v>
      </c>
      <c r="H84" s="2"/>
      <c r="I84" s="3"/>
    </row>
    <row r="85" spans="1:9" ht="15.75">
      <c r="A85" s="13">
        <v>81</v>
      </c>
      <c r="B85" s="40" t="s">
        <v>84</v>
      </c>
      <c r="C85" s="40" t="s">
        <v>180</v>
      </c>
      <c r="D85" s="22" t="s">
        <v>198</v>
      </c>
      <c r="E85" s="30">
        <v>90</v>
      </c>
      <c r="F85" s="31">
        <v>34.92</v>
      </c>
      <c r="G85" s="26">
        <f t="shared" si="1"/>
        <v>3142.8</v>
      </c>
      <c r="H85" s="2"/>
      <c r="I85" s="3"/>
    </row>
    <row r="86" spans="1:9" ht="15.75">
      <c r="A86" s="13">
        <v>82</v>
      </c>
      <c r="B86" s="40" t="s">
        <v>232</v>
      </c>
      <c r="C86" s="40" t="s">
        <v>181</v>
      </c>
      <c r="D86" s="22" t="s">
        <v>200</v>
      </c>
      <c r="E86" s="30">
        <v>4974</v>
      </c>
      <c r="F86" s="31">
        <v>1123.23</v>
      </c>
      <c r="G86" s="26">
        <f t="shared" si="1"/>
        <v>5586946.0200000005</v>
      </c>
      <c r="H86" s="2"/>
      <c r="I86" s="3"/>
    </row>
    <row r="87" spans="1:9" ht="15.75">
      <c r="A87" s="13">
        <v>83</v>
      </c>
      <c r="B87" s="40" t="s">
        <v>86</v>
      </c>
      <c r="C87" s="40" t="s">
        <v>182</v>
      </c>
      <c r="D87" s="22" t="s">
        <v>200</v>
      </c>
      <c r="E87" s="30">
        <v>1191</v>
      </c>
      <c r="F87" s="31">
        <v>226.85</v>
      </c>
      <c r="G87" s="26">
        <f t="shared" si="1"/>
        <v>270178.35</v>
      </c>
      <c r="H87" s="2"/>
      <c r="I87" s="3"/>
    </row>
    <row r="88" spans="1:9" ht="15.75">
      <c r="A88" s="13">
        <v>84</v>
      </c>
      <c r="B88" s="40" t="s">
        <v>87</v>
      </c>
      <c r="C88" s="40" t="s">
        <v>183</v>
      </c>
      <c r="D88" s="22" t="s">
        <v>18</v>
      </c>
      <c r="E88" s="30">
        <v>20</v>
      </c>
      <c r="F88" s="31">
        <v>960</v>
      </c>
      <c r="G88" s="26">
        <f t="shared" si="1"/>
        <v>19200</v>
      </c>
      <c r="H88" s="2"/>
      <c r="I88" s="3"/>
    </row>
    <row r="89" spans="1:9" ht="15.75">
      <c r="A89" s="13">
        <v>85</v>
      </c>
      <c r="B89" s="40" t="s">
        <v>233</v>
      </c>
      <c r="C89" s="40" t="s">
        <v>184</v>
      </c>
      <c r="D89" s="22" t="s">
        <v>198</v>
      </c>
      <c r="E89" s="30">
        <v>1366</v>
      </c>
      <c r="F89" s="31">
        <v>5.87</v>
      </c>
      <c r="G89" s="26">
        <f t="shared" si="1"/>
        <v>8018.42</v>
      </c>
      <c r="H89" s="2"/>
      <c r="I89" s="3"/>
    </row>
    <row r="90" spans="1:9" ht="15.75">
      <c r="A90" s="13">
        <v>86</v>
      </c>
      <c r="B90" s="40" t="s">
        <v>89</v>
      </c>
      <c r="C90" s="40" t="s">
        <v>185</v>
      </c>
      <c r="D90" s="22" t="s">
        <v>200</v>
      </c>
      <c r="E90" s="30">
        <v>520</v>
      </c>
      <c r="F90" s="31">
        <v>669.52</v>
      </c>
      <c r="G90" s="26">
        <f t="shared" si="1"/>
        <v>348150.39999999997</v>
      </c>
      <c r="H90" s="2"/>
      <c r="I90" s="3"/>
    </row>
    <row r="91" spans="1:9" ht="15.75">
      <c r="A91" s="13">
        <v>87</v>
      </c>
      <c r="B91" s="40" t="s">
        <v>89</v>
      </c>
      <c r="C91" s="40" t="s">
        <v>186</v>
      </c>
      <c r="D91" s="22" t="s">
        <v>200</v>
      </c>
      <c r="E91" s="30">
        <v>322</v>
      </c>
      <c r="F91" s="31">
        <v>1122.89</v>
      </c>
      <c r="G91" s="26">
        <f t="shared" si="1"/>
        <v>361570.58</v>
      </c>
      <c r="H91" s="2"/>
      <c r="I91" s="3"/>
    </row>
    <row r="92" spans="1:9" ht="15.75">
      <c r="A92" s="13">
        <v>88</v>
      </c>
      <c r="B92" s="40" t="s">
        <v>234</v>
      </c>
      <c r="C92" s="40" t="s">
        <v>187</v>
      </c>
      <c r="D92" s="22" t="s">
        <v>18</v>
      </c>
      <c r="E92" s="30">
        <v>5</v>
      </c>
      <c r="F92" s="31">
        <v>110169.69</v>
      </c>
      <c r="G92" s="26">
        <f t="shared" si="1"/>
        <v>550848.45</v>
      </c>
      <c r="H92" s="2"/>
      <c r="I92" s="3"/>
    </row>
    <row r="93" spans="1:9" ht="15.75">
      <c r="A93" s="13">
        <v>89</v>
      </c>
      <c r="B93" s="40" t="s">
        <v>91</v>
      </c>
      <c r="C93" s="40" t="s">
        <v>188</v>
      </c>
      <c r="D93" s="22" t="s">
        <v>18</v>
      </c>
      <c r="E93" s="30">
        <v>1639</v>
      </c>
      <c r="F93" s="31">
        <v>363.85</v>
      </c>
      <c r="G93" s="26">
        <f t="shared" si="1"/>
        <v>596350.15</v>
      </c>
      <c r="H93" s="2"/>
      <c r="I93" s="3"/>
    </row>
    <row r="94" spans="1:9" ht="15.75">
      <c r="A94" s="13">
        <v>90</v>
      </c>
      <c r="B94" s="40" t="s">
        <v>92</v>
      </c>
      <c r="C94" s="40" t="s">
        <v>189</v>
      </c>
      <c r="D94" s="22" t="s">
        <v>200</v>
      </c>
      <c r="E94" s="30">
        <v>10000</v>
      </c>
      <c r="F94" s="31">
        <v>349.54</v>
      </c>
      <c r="G94" s="26">
        <f t="shared" si="1"/>
        <v>3495400</v>
      </c>
      <c r="H94" s="2"/>
      <c r="I94" s="3"/>
    </row>
    <row r="95" spans="1:9" ht="15.75">
      <c r="A95" s="13">
        <v>91</v>
      </c>
      <c r="B95" s="40" t="s">
        <v>235</v>
      </c>
      <c r="C95" s="40" t="s">
        <v>190</v>
      </c>
      <c r="D95" s="22" t="s">
        <v>198</v>
      </c>
      <c r="E95" s="30">
        <v>20</v>
      </c>
      <c r="F95" s="31">
        <v>44.54</v>
      </c>
      <c r="G95" s="26">
        <f t="shared" si="1"/>
        <v>890.8</v>
      </c>
      <c r="H95" s="2"/>
      <c r="I95" s="3"/>
    </row>
    <row r="96" spans="1:9" ht="15.75">
      <c r="A96" s="13">
        <v>92</v>
      </c>
      <c r="B96" s="40" t="s">
        <v>236</v>
      </c>
      <c r="C96" s="40" t="s">
        <v>191</v>
      </c>
      <c r="D96" s="22" t="s">
        <v>201</v>
      </c>
      <c r="E96" s="30">
        <v>277</v>
      </c>
      <c r="F96" s="31">
        <v>232.6</v>
      </c>
      <c r="G96" s="26">
        <f t="shared" si="1"/>
        <v>64430.2</v>
      </c>
      <c r="H96" s="2"/>
      <c r="I96" s="3"/>
    </row>
    <row r="97" spans="1:9" ht="15.75">
      <c r="A97" s="13">
        <v>93</v>
      </c>
      <c r="B97" s="40" t="s">
        <v>95</v>
      </c>
      <c r="C97" s="40" t="s">
        <v>192</v>
      </c>
      <c r="D97" s="22" t="s">
        <v>200</v>
      </c>
      <c r="E97" s="30">
        <v>10</v>
      </c>
      <c r="F97" s="31">
        <v>292.66</v>
      </c>
      <c r="G97" s="26">
        <f t="shared" si="1"/>
        <v>2926.6000000000004</v>
      </c>
      <c r="H97" s="2"/>
      <c r="I97" s="3"/>
    </row>
    <row r="98" spans="1:9" ht="15.75">
      <c r="A98" s="13">
        <v>94</v>
      </c>
      <c r="B98" s="40" t="s">
        <v>96</v>
      </c>
      <c r="C98" s="40" t="s">
        <v>193</v>
      </c>
      <c r="D98" s="22" t="s">
        <v>198</v>
      </c>
      <c r="E98" s="30">
        <v>28</v>
      </c>
      <c r="F98" s="31">
        <v>404.98</v>
      </c>
      <c r="G98" s="26">
        <f t="shared" si="1"/>
        <v>11339.44</v>
      </c>
      <c r="H98" s="2"/>
      <c r="I98" s="3"/>
    </row>
    <row r="99" spans="1:9" ht="15.75">
      <c r="A99" s="13">
        <v>95</v>
      </c>
      <c r="B99" s="40" t="s">
        <v>237</v>
      </c>
      <c r="C99" s="40" t="s">
        <v>194</v>
      </c>
      <c r="D99" s="22" t="s">
        <v>18</v>
      </c>
      <c r="E99" s="30">
        <v>278</v>
      </c>
      <c r="F99" s="31">
        <v>1462</v>
      </c>
      <c r="G99" s="26">
        <f t="shared" si="1"/>
        <v>406436</v>
      </c>
      <c r="H99" s="2"/>
      <c r="I99" s="3"/>
    </row>
    <row r="100" spans="1:9" ht="15.75">
      <c r="A100" s="13">
        <v>96</v>
      </c>
      <c r="B100" s="40" t="s">
        <v>98</v>
      </c>
      <c r="C100" s="40" t="s">
        <v>195</v>
      </c>
      <c r="D100" s="22" t="s">
        <v>18</v>
      </c>
      <c r="E100" s="30">
        <v>5</v>
      </c>
      <c r="F100" s="31">
        <v>1586.09</v>
      </c>
      <c r="G100" s="26">
        <f t="shared" si="1"/>
        <v>7930.45</v>
      </c>
      <c r="H100" s="2"/>
      <c r="I100" s="3"/>
    </row>
    <row r="101" spans="1:9" ht="15.75">
      <c r="A101" s="13">
        <v>97</v>
      </c>
      <c r="B101" s="40" t="s">
        <v>99</v>
      </c>
      <c r="C101" s="40" t="s">
        <v>196</v>
      </c>
      <c r="D101" s="22" t="s">
        <v>18</v>
      </c>
      <c r="E101" s="30">
        <v>2233</v>
      </c>
      <c r="F101" s="31">
        <v>334.08</v>
      </c>
      <c r="G101" s="26">
        <f t="shared" si="1"/>
        <v>746000.64</v>
      </c>
      <c r="H101" s="2"/>
      <c r="I101" s="3"/>
    </row>
    <row r="102" spans="1:9" ht="15.75">
      <c r="A102" s="13">
        <v>98</v>
      </c>
      <c r="B102" s="40" t="s">
        <v>238</v>
      </c>
      <c r="C102" s="40" t="s">
        <v>197</v>
      </c>
      <c r="D102" s="22" t="s">
        <v>198</v>
      </c>
      <c r="E102" s="30">
        <v>30</v>
      </c>
      <c r="F102" s="31">
        <v>324.7</v>
      </c>
      <c r="G102" s="26">
        <f t="shared" si="1"/>
        <v>9741</v>
      </c>
      <c r="H102" s="2"/>
      <c r="I102" s="3"/>
    </row>
    <row r="103" spans="1:7" ht="18.75">
      <c r="A103" s="45" t="s">
        <v>13</v>
      </c>
      <c r="B103" s="46"/>
      <c r="C103" s="47"/>
      <c r="D103" s="17"/>
      <c r="E103" s="18"/>
      <c r="F103" s="18"/>
      <c r="G103" s="27">
        <f>SUM(G5:G102)</f>
        <v>37507058.059999995</v>
      </c>
    </row>
    <row r="105" spans="1:7" ht="15">
      <c r="A105" s="48" t="s">
        <v>12</v>
      </c>
      <c r="B105" s="48"/>
      <c r="C105" s="48"/>
      <c r="D105" s="48"/>
      <c r="E105" s="48"/>
      <c r="F105" s="48"/>
      <c r="G105" s="48"/>
    </row>
    <row r="106" spans="1:7" ht="15">
      <c r="A106" s="48"/>
      <c r="B106" s="48"/>
      <c r="C106" s="48"/>
      <c r="D106" s="48"/>
      <c r="E106" s="48"/>
      <c r="F106" s="48"/>
      <c r="G106" s="48"/>
    </row>
    <row r="107" spans="1:7" ht="15">
      <c r="A107" s="48"/>
      <c r="B107" s="48"/>
      <c r="C107" s="48"/>
      <c r="D107" s="48"/>
      <c r="E107" s="48"/>
      <c r="F107" s="48"/>
      <c r="G107" s="48"/>
    </row>
    <row r="108" spans="1:7" ht="15">
      <c r="A108" s="48"/>
      <c r="B108" s="48"/>
      <c r="C108" s="48"/>
      <c r="D108" s="48"/>
      <c r="E108" s="48"/>
      <c r="F108" s="48"/>
      <c r="G108" s="48"/>
    </row>
    <row r="109" spans="1:7" ht="15">
      <c r="A109" s="48"/>
      <c r="B109" s="48"/>
      <c r="C109" s="48"/>
      <c r="D109" s="48"/>
      <c r="E109" s="48"/>
      <c r="F109" s="48"/>
      <c r="G109" s="48"/>
    </row>
    <row r="110" spans="1:7" ht="15">
      <c r="A110" s="48"/>
      <c r="B110" s="48"/>
      <c r="C110" s="48"/>
      <c r="D110" s="48"/>
      <c r="E110" s="48"/>
      <c r="F110" s="48"/>
      <c r="G110" s="48"/>
    </row>
    <row r="111" spans="1:7" ht="15">
      <c r="A111" s="48"/>
      <c r="B111" s="48"/>
      <c r="C111" s="48"/>
      <c r="D111" s="48"/>
      <c r="E111" s="48"/>
      <c r="F111" s="48"/>
      <c r="G111" s="48"/>
    </row>
    <row r="112" spans="1:7" ht="15">
      <c r="A112" s="48"/>
      <c r="B112" s="48"/>
      <c r="C112" s="48"/>
      <c r="D112" s="48"/>
      <c r="E112" s="48"/>
      <c r="F112" s="48"/>
      <c r="G112" s="48"/>
    </row>
    <row r="113" spans="1:7" ht="15">
      <c r="A113" s="48"/>
      <c r="B113" s="48"/>
      <c r="C113" s="48"/>
      <c r="D113" s="48"/>
      <c r="E113" s="48"/>
      <c r="F113" s="48"/>
      <c r="G113" s="48"/>
    </row>
    <row r="114" spans="1:7" ht="15">
      <c r="A114" s="48"/>
      <c r="B114" s="48"/>
      <c r="C114" s="48"/>
      <c r="D114" s="48"/>
      <c r="E114" s="48"/>
      <c r="F114" s="48"/>
      <c r="G114" s="48"/>
    </row>
    <row r="115" spans="1:7" ht="15">
      <c r="A115" s="48"/>
      <c r="B115" s="48"/>
      <c r="C115" s="48"/>
      <c r="D115" s="48"/>
      <c r="E115" s="48"/>
      <c r="F115" s="48"/>
      <c r="G115" s="48"/>
    </row>
    <row r="116" spans="1:7" ht="15">
      <c r="A116" s="48"/>
      <c r="B116" s="48"/>
      <c r="C116" s="48"/>
      <c r="D116" s="48"/>
      <c r="E116" s="48"/>
      <c r="F116" s="48"/>
      <c r="G116" s="48"/>
    </row>
    <row r="117" spans="1:7" ht="15">
      <c r="A117" s="48"/>
      <c r="B117" s="48"/>
      <c r="C117" s="48"/>
      <c r="D117" s="48"/>
      <c r="E117" s="48"/>
      <c r="F117" s="48"/>
      <c r="G117" s="48"/>
    </row>
    <row r="118" spans="1:7" ht="15">
      <c r="A118" s="48"/>
      <c r="B118" s="48"/>
      <c r="C118" s="48"/>
      <c r="D118" s="48"/>
      <c r="E118" s="48"/>
      <c r="F118" s="48"/>
      <c r="G118" s="48"/>
    </row>
    <row r="119" spans="1:7" ht="15">
      <c r="A119" s="48"/>
      <c r="B119" s="48"/>
      <c r="C119" s="48"/>
      <c r="D119" s="48"/>
      <c r="E119" s="48"/>
      <c r="F119" s="48"/>
      <c r="G119" s="48"/>
    </row>
    <row r="120" spans="1:7" ht="15">
      <c r="A120" s="48"/>
      <c r="B120" s="48"/>
      <c r="C120" s="48"/>
      <c r="D120" s="48"/>
      <c r="E120" s="48"/>
      <c r="F120" s="48"/>
      <c r="G120" s="48"/>
    </row>
    <row r="121" spans="1:7" ht="15">
      <c r="A121" s="48"/>
      <c r="B121" s="48"/>
      <c r="C121" s="48"/>
      <c r="D121" s="48"/>
      <c r="E121" s="48"/>
      <c r="F121" s="48"/>
      <c r="G121" s="48"/>
    </row>
    <row r="122" spans="1:7" ht="15">
      <c r="A122" s="48"/>
      <c r="B122" s="48"/>
      <c r="C122" s="48"/>
      <c r="D122" s="48"/>
      <c r="E122" s="48"/>
      <c r="F122" s="48"/>
      <c r="G122" s="48"/>
    </row>
    <row r="123" spans="1:7" ht="15">
      <c r="A123" s="48"/>
      <c r="B123" s="48"/>
      <c r="C123" s="48"/>
      <c r="D123" s="48"/>
      <c r="E123" s="48"/>
      <c r="F123" s="48"/>
      <c r="G123" s="48"/>
    </row>
  </sheetData>
  <sheetProtection/>
  <autoFilter ref="A3:G103"/>
  <mergeCells count="10">
    <mergeCell ref="F3:F4"/>
    <mergeCell ref="G3:G4"/>
    <mergeCell ref="A103:C103"/>
    <mergeCell ref="A105:G123"/>
    <mergeCell ref="C1:F1"/>
    <mergeCell ref="A3:A4"/>
    <mergeCell ref="B3:B4"/>
    <mergeCell ref="C3:C4"/>
    <mergeCell ref="D3:D4"/>
    <mergeCell ref="E3:E4"/>
  </mergeCells>
  <conditionalFormatting sqref="C62:C63">
    <cfRule type="duplicateValues" priority="1" dxfId="1">
      <formula>AND(COUNTIF($C$62:$C$63,C62)&gt;1,NOT(ISBLANK(C62)))</formula>
    </cfRule>
  </conditionalFormatting>
  <dataValidations count="1">
    <dataValidation type="whole" allowBlank="1" showInputMessage="1" showErrorMessage="1" sqref="H3:H102">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5" r:id="rId1"/>
  <rowBreaks count="1" manualBreakCount="1">
    <brk id="64" max="6" man="1"/>
  </rowBreaks>
</worksheet>
</file>

<file path=xl/worksheets/sheet2.xml><?xml version="1.0" encoding="utf-8"?>
<worksheet xmlns="http://schemas.openxmlformats.org/spreadsheetml/2006/main" xmlns:r="http://schemas.openxmlformats.org/officeDocument/2006/relationships">
  <sheetPr>
    <pageSetUpPr fitToPage="1"/>
  </sheetPr>
  <dimension ref="A1:H152"/>
  <sheetViews>
    <sheetView view="pageBreakPreview" zoomScale="70" zoomScaleSheetLayoutView="70" zoomScalePageLayoutView="0" workbookViewId="0" topLeftCell="A1">
      <pane ySplit="5" topLeftCell="A81" activePane="bottomLeft" state="frozen"/>
      <selection pane="topLeft" activeCell="A1" sqref="A1"/>
      <selection pane="bottomLeft" activeCell="L100" sqref="L100"/>
    </sheetView>
  </sheetViews>
  <sheetFormatPr defaultColWidth="9.140625" defaultRowHeight="15"/>
  <cols>
    <col min="1" max="1" width="8.421875" style="9" customWidth="1"/>
    <col min="2" max="2" width="49.140625" style="32" customWidth="1"/>
    <col min="3" max="3" width="158.7109375" style="9" customWidth="1"/>
    <col min="4" max="4" width="11.57421875" style="9" customWidth="1"/>
    <col min="5" max="5" width="18.421875" style="9" customWidth="1"/>
    <col min="6" max="6" width="19.57421875" style="9" customWidth="1"/>
    <col min="7" max="7" width="25.7109375" style="9" customWidth="1"/>
    <col min="8" max="11" width="9.140625" style="5" customWidth="1"/>
    <col min="12" max="12" width="69.28125" style="5" customWidth="1"/>
    <col min="13" max="16384" width="9.140625" style="5" customWidth="1"/>
  </cols>
  <sheetData>
    <row r="1" spans="6:7" ht="54.75" customHeight="1">
      <c r="F1" s="57" t="s">
        <v>207</v>
      </c>
      <c r="G1" s="57"/>
    </row>
    <row r="2" spans="2:6" ht="15">
      <c r="B2" s="56" t="s">
        <v>3</v>
      </c>
      <c r="C2" s="56"/>
      <c r="D2" s="56"/>
      <c r="E2" s="56"/>
      <c r="F2" s="56"/>
    </row>
    <row r="3" spans="3:6" ht="15">
      <c r="C3" s="11"/>
      <c r="D3" s="7"/>
      <c r="E3" s="7"/>
      <c r="F3" s="8"/>
    </row>
    <row r="4" spans="1:8" ht="15">
      <c r="A4" s="58" t="s">
        <v>20</v>
      </c>
      <c r="B4" s="53" t="s">
        <v>0</v>
      </c>
      <c r="C4" s="53" t="s">
        <v>1</v>
      </c>
      <c r="D4" s="53" t="s">
        <v>2</v>
      </c>
      <c r="E4" s="59" t="s">
        <v>4</v>
      </c>
      <c r="F4" s="59" t="s">
        <v>14</v>
      </c>
      <c r="G4" s="59" t="s">
        <v>15</v>
      </c>
      <c r="H4" s="6"/>
    </row>
    <row r="5" spans="1:8" ht="15">
      <c r="A5" s="58"/>
      <c r="B5" s="53"/>
      <c r="C5" s="53"/>
      <c r="D5" s="53"/>
      <c r="E5" s="59"/>
      <c r="F5" s="59"/>
      <c r="G5" s="59"/>
      <c r="H5" s="6"/>
    </row>
    <row r="6" spans="1:8" ht="31.5">
      <c r="A6" s="21">
        <v>1</v>
      </c>
      <c r="B6" s="33" t="s">
        <v>21</v>
      </c>
      <c r="C6" s="29" t="s">
        <v>101</v>
      </c>
      <c r="D6" s="22" t="s">
        <v>198</v>
      </c>
      <c r="E6" s="30">
        <v>390</v>
      </c>
      <c r="F6" s="31">
        <v>165</v>
      </c>
      <c r="G6" s="12">
        <f aca="true" t="shared" si="0" ref="G6:G68">E6*F6</f>
        <v>64350</v>
      </c>
      <c r="H6" s="6"/>
    </row>
    <row r="7" spans="1:8" ht="31.5">
      <c r="A7" s="21">
        <v>2</v>
      </c>
      <c r="B7" s="33" t="s">
        <v>21</v>
      </c>
      <c r="C7" s="33" t="s">
        <v>102</v>
      </c>
      <c r="D7" s="22" t="s">
        <v>198</v>
      </c>
      <c r="E7" s="30">
        <v>450</v>
      </c>
      <c r="F7" s="31">
        <v>174</v>
      </c>
      <c r="G7" s="37">
        <f t="shared" si="0"/>
        <v>78300</v>
      </c>
      <c r="H7" s="6"/>
    </row>
    <row r="8" spans="1:8" ht="15.75">
      <c r="A8" s="28">
        <v>3</v>
      </c>
      <c r="B8" s="33" t="s">
        <v>22</v>
      </c>
      <c r="C8" s="29" t="s">
        <v>103</v>
      </c>
      <c r="D8" s="22" t="s">
        <v>198</v>
      </c>
      <c r="E8" s="30">
        <v>250</v>
      </c>
      <c r="F8" s="31">
        <v>18.08</v>
      </c>
      <c r="G8" s="37">
        <f t="shared" si="0"/>
        <v>4520</v>
      </c>
      <c r="H8" s="6"/>
    </row>
    <row r="9" spans="1:8" ht="15.75">
      <c r="A9" s="28">
        <v>4</v>
      </c>
      <c r="B9" s="33" t="s">
        <v>22</v>
      </c>
      <c r="C9" s="29" t="s">
        <v>104</v>
      </c>
      <c r="D9" s="22" t="s">
        <v>198</v>
      </c>
      <c r="E9" s="30">
        <v>14</v>
      </c>
      <c r="F9" s="31">
        <v>35.51</v>
      </c>
      <c r="G9" s="37">
        <f t="shared" si="0"/>
        <v>497.14</v>
      </c>
      <c r="H9" s="6"/>
    </row>
    <row r="10" spans="1:8" ht="15.75">
      <c r="A10" s="36">
        <v>5</v>
      </c>
      <c r="B10" s="33" t="s">
        <v>23</v>
      </c>
      <c r="C10" s="33" t="s">
        <v>105</v>
      </c>
      <c r="D10" s="22" t="s">
        <v>199</v>
      </c>
      <c r="E10" s="30">
        <v>90</v>
      </c>
      <c r="F10" s="31">
        <v>78.08</v>
      </c>
      <c r="G10" s="37">
        <f t="shared" si="0"/>
        <v>7027.2</v>
      </c>
      <c r="H10" s="6"/>
    </row>
    <row r="11" spans="1:8" ht="15.75">
      <c r="A11" s="36">
        <v>6</v>
      </c>
      <c r="B11" s="33" t="s">
        <v>24</v>
      </c>
      <c r="C11" s="29" t="s">
        <v>106</v>
      </c>
      <c r="D11" s="22" t="s">
        <v>18</v>
      </c>
      <c r="E11" s="30">
        <v>20</v>
      </c>
      <c r="F11" s="31">
        <v>703.54</v>
      </c>
      <c r="G11" s="37">
        <f t="shared" si="0"/>
        <v>14070.8</v>
      </c>
      <c r="H11" s="6"/>
    </row>
    <row r="12" spans="1:8" ht="15.75">
      <c r="A12" s="36">
        <v>7</v>
      </c>
      <c r="B12" s="33" t="s">
        <v>24</v>
      </c>
      <c r="C12" s="29" t="s">
        <v>107</v>
      </c>
      <c r="D12" s="22" t="s">
        <v>198</v>
      </c>
      <c r="E12" s="30">
        <v>100</v>
      </c>
      <c r="F12" s="31">
        <v>28.13</v>
      </c>
      <c r="G12" s="37">
        <f t="shared" si="0"/>
        <v>2813</v>
      </c>
      <c r="H12" s="6"/>
    </row>
    <row r="13" spans="1:8" ht="15.75">
      <c r="A13" s="36">
        <v>8</v>
      </c>
      <c r="B13" s="33" t="s">
        <v>25</v>
      </c>
      <c r="C13" s="29" t="s">
        <v>108</v>
      </c>
      <c r="D13" s="22" t="s">
        <v>198</v>
      </c>
      <c r="E13" s="30">
        <v>750</v>
      </c>
      <c r="F13" s="31">
        <v>16</v>
      </c>
      <c r="G13" s="37">
        <f t="shared" si="0"/>
        <v>12000</v>
      </c>
      <c r="H13" s="6"/>
    </row>
    <row r="14" spans="1:8" ht="15.75">
      <c r="A14" s="36">
        <v>9</v>
      </c>
      <c r="B14" s="33" t="s">
        <v>26</v>
      </c>
      <c r="C14" s="29" t="s">
        <v>109</v>
      </c>
      <c r="D14" s="22" t="s">
        <v>18</v>
      </c>
      <c r="E14" s="30">
        <v>10</v>
      </c>
      <c r="F14" s="31">
        <v>127.85</v>
      </c>
      <c r="G14" s="37">
        <f t="shared" si="0"/>
        <v>1278.5</v>
      </c>
      <c r="H14" s="6"/>
    </row>
    <row r="15" spans="1:8" ht="15.75">
      <c r="A15" s="36">
        <v>10</v>
      </c>
      <c r="B15" s="33" t="s">
        <v>27</v>
      </c>
      <c r="C15" s="29" t="s">
        <v>110</v>
      </c>
      <c r="D15" s="22" t="s">
        <v>198</v>
      </c>
      <c r="E15" s="30">
        <v>2000</v>
      </c>
      <c r="F15" s="31">
        <v>129.47</v>
      </c>
      <c r="G15" s="37">
        <f t="shared" si="0"/>
        <v>258940</v>
      </c>
      <c r="H15" s="6"/>
    </row>
    <row r="16" spans="1:8" ht="15.75">
      <c r="A16" s="36">
        <v>11</v>
      </c>
      <c r="B16" s="33" t="s">
        <v>27</v>
      </c>
      <c r="C16" s="29" t="s">
        <v>111</v>
      </c>
      <c r="D16" s="22" t="s">
        <v>198</v>
      </c>
      <c r="E16" s="30">
        <v>1100</v>
      </c>
      <c r="F16" s="31">
        <v>77.9</v>
      </c>
      <c r="G16" s="37">
        <f t="shared" si="0"/>
        <v>85690</v>
      </c>
      <c r="H16" s="6"/>
    </row>
    <row r="17" spans="1:8" ht="15.75">
      <c r="A17" s="36">
        <v>12</v>
      </c>
      <c r="B17" s="33" t="s">
        <v>28</v>
      </c>
      <c r="C17" s="29" t="s">
        <v>112</v>
      </c>
      <c r="D17" s="22" t="s">
        <v>200</v>
      </c>
      <c r="E17" s="30">
        <v>820</v>
      </c>
      <c r="F17" s="31">
        <v>46.44</v>
      </c>
      <c r="G17" s="37">
        <f t="shared" si="0"/>
        <v>38080.799999999996</v>
      </c>
      <c r="H17" s="6"/>
    </row>
    <row r="18" spans="1:8" ht="15.75">
      <c r="A18" s="36">
        <v>13</v>
      </c>
      <c r="B18" s="33" t="s">
        <v>29</v>
      </c>
      <c r="C18" s="29" t="s">
        <v>113</v>
      </c>
      <c r="D18" s="22" t="s">
        <v>198</v>
      </c>
      <c r="E18" s="30">
        <v>30</v>
      </c>
      <c r="F18" s="31">
        <v>21.64</v>
      </c>
      <c r="G18" s="37">
        <f t="shared" si="0"/>
        <v>649.2</v>
      </c>
      <c r="H18" s="6"/>
    </row>
    <row r="19" spans="1:8" ht="15.75">
      <c r="A19" s="36">
        <v>14</v>
      </c>
      <c r="B19" s="33" t="s">
        <v>29</v>
      </c>
      <c r="C19" s="29" t="s">
        <v>114</v>
      </c>
      <c r="D19" s="22" t="s">
        <v>198</v>
      </c>
      <c r="E19" s="30">
        <v>100</v>
      </c>
      <c r="F19" s="31">
        <v>5.03</v>
      </c>
      <c r="G19" s="37">
        <f t="shared" si="0"/>
        <v>503</v>
      </c>
      <c r="H19" s="6"/>
    </row>
    <row r="20" spans="1:8" ht="15.75">
      <c r="A20" s="36">
        <v>15</v>
      </c>
      <c r="B20" s="33" t="s">
        <v>30</v>
      </c>
      <c r="C20" s="29" t="s">
        <v>115</v>
      </c>
      <c r="D20" s="22" t="s">
        <v>198</v>
      </c>
      <c r="E20" s="30">
        <v>2000</v>
      </c>
      <c r="F20" s="31">
        <v>165.33</v>
      </c>
      <c r="G20" s="37">
        <f t="shared" si="0"/>
        <v>330660</v>
      </c>
      <c r="H20" s="6"/>
    </row>
    <row r="21" spans="1:8" ht="15.75">
      <c r="A21" s="36">
        <v>16</v>
      </c>
      <c r="B21" s="33" t="s">
        <v>31</v>
      </c>
      <c r="C21" s="29" t="s">
        <v>116</v>
      </c>
      <c r="D21" s="22" t="s">
        <v>18</v>
      </c>
      <c r="E21" s="30">
        <v>20</v>
      </c>
      <c r="F21" s="31">
        <v>3371.22</v>
      </c>
      <c r="G21" s="37">
        <f t="shared" si="0"/>
        <v>67424.4</v>
      </c>
      <c r="H21" s="6"/>
    </row>
    <row r="22" spans="1:8" ht="15.75">
      <c r="A22" s="36">
        <v>17</v>
      </c>
      <c r="B22" s="33" t="s">
        <v>32</v>
      </c>
      <c r="C22" s="29" t="s">
        <v>117</v>
      </c>
      <c r="D22" s="22" t="s">
        <v>18</v>
      </c>
      <c r="E22" s="30">
        <v>40</v>
      </c>
      <c r="F22" s="31">
        <v>199.89</v>
      </c>
      <c r="G22" s="37">
        <f t="shared" si="0"/>
        <v>7995.599999999999</v>
      </c>
      <c r="H22" s="6"/>
    </row>
    <row r="23" spans="1:8" ht="15.75">
      <c r="A23" s="36">
        <v>18</v>
      </c>
      <c r="B23" s="33" t="s">
        <v>33</v>
      </c>
      <c r="C23" s="29" t="s">
        <v>118</v>
      </c>
      <c r="D23" s="22" t="s">
        <v>198</v>
      </c>
      <c r="E23" s="30">
        <v>541</v>
      </c>
      <c r="F23" s="31">
        <v>96.72</v>
      </c>
      <c r="G23" s="37">
        <f t="shared" si="0"/>
        <v>52325.52</v>
      </c>
      <c r="H23" s="6"/>
    </row>
    <row r="24" spans="1:8" ht="15.75">
      <c r="A24" s="36">
        <v>19</v>
      </c>
      <c r="B24" s="33" t="s">
        <v>33</v>
      </c>
      <c r="C24" s="29" t="s">
        <v>119</v>
      </c>
      <c r="D24" s="22" t="s">
        <v>198</v>
      </c>
      <c r="E24" s="30">
        <v>469</v>
      </c>
      <c r="F24" s="31">
        <v>95.47</v>
      </c>
      <c r="G24" s="37">
        <f t="shared" si="0"/>
        <v>44775.43</v>
      </c>
      <c r="H24" s="6"/>
    </row>
    <row r="25" spans="1:8" ht="15.75">
      <c r="A25" s="36">
        <v>20</v>
      </c>
      <c r="B25" s="33" t="s">
        <v>34</v>
      </c>
      <c r="C25" s="29" t="s">
        <v>120</v>
      </c>
      <c r="D25" s="22" t="s">
        <v>198</v>
      </c>
      <c r="E25" s="30">
        <v>1050</v>
      </c>
      <c r="F25" s="31">
        <v>65.66</v>
      </c>
      <c r="G25" s="37">
        <f t="shared" si="0"/>
        <v>68943</v>
      </c>
      <c r="H25" s="6"/>
    </row>
    <row r="26" spans="1:8" ht="15.75">
      <c r="A26" s="36">
        <v>21</v>
      </c>
      <c r="B26" s="33" t="s">
        <v>34</v>
      </c>
      <c r="C26" s="29" t="s">
        <v>121</v>
      </c>
      <c r="D26" s="22" t="s">
        <v>198</v>
      </c>
      <c r="E26" s="30">
        <v>1040</v>
      </c>
      <c r="F26" s="31">
        <v>111.56</v>
      </c>
      <c r="G26" s="37">
        <f t="shared" si="0"/>
        <v>116022.40000000001</v>
      </c>
      <c r="H26" s="6"/>
    </row>
    <row r="27" spans="1:8" ht="15.75">
      <c r="A27" s="36">
        <v>22</v>
      </c>
      <c r="B27" s="33" t="s">
        <v>34</v>
      </c>
      <c r="C27" s="29" t="s">
        <v>122</v>
      </c>
      <c r="D27" s="22" t="s">
        <v>198</v>
      </c>
      <c r="E27" s="30">
        <v>370</v>
      </c>
      <c r="F27" s="31">
        <v>67.09</v>
      </c>
      <c r="G27" s="37">
        <f t="shared" si="0"/>
        <v>24823.300000000003</v>
      </c>
      <c r="H27" s="6"/>
    </row>
    <row r="28" spans="1:8" ht="15.75">
      <c r="A28" s="36">
        <v>23</v>
      </c>
      <c r="B28" s="33" t="s">
        <v>35</v>
      </c>
      <c r="C28" s="29" t="s">
        <v>123</v>
      </c>
      <c r="D28" s="22" t="s">
        <v>198</v>
      </c>
      <c r="E28" s="30">
        <v>883</v>
      </c>
      <c r="F28" s="31">
        <v>104.08</v>
      </c>
      <c r="G28" s="37">
        <f t="shared" si="0"/>
        <v>91902.64</v>
      </c>
      <c r="H28" s="6"/>
    </row>
    <row r="29" spans="1:8" ht="15.75">
      <c r="A29" s="36">
        <v>24</v>
      </c>
      <c r="B29" s="33" t="s">
        <v>36</v>
      </c>
      <c r="C29" s="29" t="s">
        <v>124</v>
      </c>
      <c r="D29" s="22" t="s">
        <v>198</v>
      </c>
      <c r="E29" s="30">
        <v>1142</v>
      </c>
      <c r="F29" s="31">
        <v>516.47</v>
      </c>
      <c r="G29" s="37">
        <f t="shared" si="0"/>
        <v>589808.74</v>
      </c>
      <c r="H29" s="6"/>
    </row>
    <row r="30" spans="1:8" ht="15.75">
      <c r="A30" s="36">
        <v>25</v>
      </c>
      <c r="B30" s="33" t="s">
        <v>37</v>
      </c>
      <c r="C30" s="29" t="s">
        <v>125</v>
      </c>
      <c r="D30" s="22" t="s">
        <v>200</v>
      </c>
      <c r="E30" s="30">
        <v>20000</v>
      </c>
      <c r="F30" s="31">
        <v>73.3</v>
      </c>
      <c r="G30" s="37">
        <f t="shared" si="0"/>
        <v>1466000</v>
      </c>
      <c r="H30" s="6"/>
    </row>
    <row r="31" spans="1:8" ht="15.75">
      <c r="A31" s="36">
        <v>26</v>
      </c>
      <c r="B31" s="33" t="s">
        <v>38</v>
      </c>
      <c r="C31" s="29" t="s">
        <v>126</v>
      </c>
      <c r="D31" s="22" t="s">
        <v>198</v>
      </c>
      <c r="E31" s="30">
        <v>20</v>
      </c>
      <c r="F31" s="31">
        <v>65.27</v>
      </c>
      <c r="G31" s="37">
        <f t="shared" si="0"/>
        <v>1305.3999999999999</v>
      </c>
      <c r="H31" s="6"/>
    </row>
    <row r="32" spans="1:8" ht="15.75">
      <c r="A32" s="36">
        <v>27</v>
      </c>
      <c r="B32" s="33" t="s">
        <v>39</v>
      </c>
      <c r="C32" s="29" t="s">
        <v>127</v>
      </c>
      <c r="D32" s="22" t="s">
        <v>200</v>
      </c>
      <c r="E32" s="30">
        <v>18</v>
      </c>
      <c r="F32" s="31">
        <v>117</v>
      </c>
      <c r="G32" s="37">
        <f t="shared" si="0"/>
        <v>2106</v>
      </c>
      <c r="H32" s="6"/>
    </row>
    <row r="33" spans="1:8" ht="15.75">
      <c r="A33" s="36">
        <v>28</v>
      </c>
      <c r="B33" s="33" t="s">
        <v>40</v>
      </c>
      <c r="C33" s="29" t="s">
        <v>128</v>
      </c>
      <c r="D33" s="22" t="s">
        <v>18</v>
      </c>
      <c r="E33" s="30">
        <v>2</v>
      </c>
      <c r="F33" s="31">
        <v>1738</v>
      </c>
      <c r="G33" s="37">
        <f t="shared" si="0"/>
        <v>3476</v>
      </c>
      <c r="H33" s="6"/>
    </row>
    <row r="34" spans="1:8" ht="15.75">
      <c r="A34" s="36">
        <v>29</v>
      </c>
      <c r="B34" s="33" t="s">
        <v>41</v>
      </c>
      <c r="C34" s="29" t="s">
        <v>129</v>
      </c>
      <c r="D34" s="22" t="s">
        <v>201</v>
      </c>
      <c r="E34" s="30">
        <v>38</v>
      </c>
      <c r="F34" s="31">
        <v>2259.81</v>
      </c>
      <c r="G34" s="37">
        <f t="shared" si="0"/>
        <v>85872.78</v>
      </c>
      <c r="H34" s="6"/>
    </row>
    <row r="35" spans="1:8" ht="15.75">
      <c r="A35" s="36">
        <v>30</v>
      </c>
      <c r="B35" s="33" t="s">
        <v>42</v>
      </c>
      <c r="C35" s="29" t="s">
        <v>130</v>
      </c>
      <c r="D35" s="22" t="s">
        <v>18</v>
      </c>
      <c r="E35" s="30">
        <v>1400</v>
      </c>
      <c r="F35" s="31">
        <v>238.63</v>
      </c>
      <c r="G35" s="37">
        <f t="shared" si="0"/>
        <v>334082</v>
      </c>
      <c r="H35" s="6"/>
    </row>
    <row r="36" spans="1:8" ht="15.75">
      <c r="A36" s="36">
        <v>31</v>
      </c>
      <c r="B36" s="33" t="s">
        <v>43</v>
      </c>
      <c r="C36" s="29" t="s">
        <v>131</v>
      </c>
      <c r="D36" s="22" t="s">
        <v>18</v>
      </c>
      <c r="E36" s="30">
        <v>485</v>
      </c>
      <c r="F36" s="31">
        <v>1500</v>
      </c>
      <c r="G36" s="37">
        <f t="shared" si="0"/>
        <v>727500</v>
      </c>
      <c r="H36" s="6"/>
    </row>
    <row r="37" spans="1:8" ht="15.75">
      <c r="A37" s="36">
        <v>32</v>
      </c>
      <c r="B37" s="33" t="s">
        <v>44</v>
      </c>
      <c r="C37" s="29" t="s">
        <v>132</v>
      </c>
      <c r="D37" s="22" t="s">
        <v>198</v>
      </c>
      <c r="E37" s="30">
        <v>3465</v>
      </c>
      <c r="F37" s="31">
        <v>91.94</v>
      </c>
      <c r="G37" s="37">
        <f t="shared" si="0"/>
        <v>318572.1</v>
      </c>
      <c r="H37" s="6"/>
    </row>
    <row r="38" spans="1:8" ht="15.75">
      <c r="A38" s="36">
        <v>33</v>
      </c>
      <c r="B38" s="33" t="s">
        <v>45</v>
      </c>
      <c r="C38" s="29" t="s">
        <v>133</v>
      </c>
      <c r="D38" s="22" t="s">
        <v>200</v>
      </c>
      <c r="E38" s="30">
        <v>329</v>
      </c>
      <c r="F38" s="31">
        <v>1135.2</v>
      </c>
      <c r="G38" s="37">
        <f t="shared" si="0"/>
        <v>373480.8</v>
      </c>
      <c r="H38" s="6"/>
    </row>
    <row r="39" spans="1:8" ht="15.75">
      <c r="A39" s="36">
        <v>34</v>
      </c>
      <c r="B39" s="33" t="s">
        <v>45</v>
      </c>
      <c r="C39" s="29" t="s">
        <v>134</v>
      </c>
      <c r="D39" s="22" t="s">
        <v>200</v>
      </c>
      <c r="E39" s="30">
        <v>430</v>
      </c>
      <c r="F39" s="31">
        <v>2319.56</v>
      </c>
      <c r="G39" s="37">
        <f t="shared" si="0"/>
        <v>997410.7999999999</v>
      </c>
      <c r="H39" s="6"/>
    </row>
    <row r="40" spans="1:8" ht="15.75">
      <c r="A40" s="36">
        <v>35</v>
      </c>
      <c r="B40" s="33" t="s">
        <v>46</v>
      </c>
      <c r="C40" s="29" t="s">
        <v>135</v>
      </c>
      <c r="D40" s="22" t="s">
        <v>200</v>
      </c>
      <c r="E40" s="30">
        <v>5</v>
      </c>
      <c r="F40" s="31">
        <v>67.31</v>
      </c>
      <c r="G40" s="37">
        <f t="shared" si="0"/>
        <v>336.55</v>
      </c>
      <c r="H40" s="6"/>
    </row>
    <row r="41" spans="1:8" ht="15.75">
      <c r="A41" s="42">
        <v>36</v>
      </c>
      <c r="B41" s="33" t="s">
        <v>46</v>
      </c>
      <c r="C41" s="29" t="s">
        <v>136</v>
      </c>
      <c r="D41" s="22" t="s">
        <v>200</v>
      </c>
      <c r="E41" s="30">
        <v>35</v>
      </c>
      <c r="F41" s="31">
        <v>116.78</v>
      </c>
      <c r="G41" s="37">
        <f t="shared" si="0"/>
        <v>4087.3</v>
      </c>
      <c r="H41" s="6"/>
    </row>
    <row r="42" spans="1:8" ht="15.75">
      <c r="A42" s="42">
        <v>37</v>
      </c>
      <c r="B42" s="33" t="s">
        <v>47</v>
      </c>
      <c r="C42" s="29" t="s">
        <v>137</v>
      </c>
      <c r="D42" s="22" t="s">
        <v>199</v>
      </c>
      <c r="E42" s="30">
        <v>274</v>
      </c>
      <c r="F42" s="31">
        <v>192.31</v>
      </c>
      <c r="G42" s="37">
        <f t="shared" si="0"/>
        <v>52692.94</v>
      </c>
      <c r="H42" s="6"/>
    </row>
    <row r="43" spans="1:8" ht="15.75">
      <c r="A43" s="42">
        <v>38</v>
      </c>
      <c r="B43" s="33" t="s">
        <v>48</v>
      </c>
      <c r="C43" s="29" t="s">
        <v>138</v>
      </c>
      <c r="D43" s="22" t="s">
        <v>18</v>
      </c>
      <c r="E43" s="30">
        <v>500</v>
      </c>
      <c r="F43" s="31">
        <v>9863.66</v>
      </c>
      <c r="G43" s="37">
        <f t="shared" si="0"/>
        <v>4931830</v>
      </c>
      <c r="H43" s="6"/>
    </row>
    <row r="44" spans="1:8" ht="15.75">
      <c r="A44" s="42">
        <v>39</v>
      </c>
      <c r="B44" s="33" t="s">
        <v>49</v>
      </c>
      <c r="C44" s="29" t="s">
        <v>139</v>
      </c>
      <c r="D44" s="22" t="s">
        <v>18</v>
      </c>
      <c r="E44" s="30">
        <v>4</v>
      </c>
      <c r="F44" s="31">
        <v>458.65</v>
      </c>
      <c r="G44" s="37">
        <f t="shared" si="0"/>
        <v>1834.6</v>
      </c>
      <c r="H44" s="6"/>
    </row>
    <row r="45" spans="1:8" ht="15.75">
      <c r="A45" s="42">
        <v>40</v>
      </c>
      <c r="B45" s="33" t="s">
        <v>50</v>
      </c>
      <c r="C45" s="29" t="s">
        <v>140</v>
      </c>
      <c r="D45" s="22" t="s">
        <v>202</v>
      </c>
      <c r="E45" s="30">
        <v>30</v>
      </c>
      <c r="F45" s="31">
        <v>53126.18</v>
      </c>
      <c r="G45" s="37">
        <f t="shared" si="0"/>
        <v>1593785.4</v>
      </c>
      <c r="H45" s="6"/>
    </row>
    <row r="46" spans="1:8" ht="15.75">
      <c r="A46" s="42">
        <v>41</v>
      </c>
      <c r="B46" s="33" t="s">
        <v>51</v>
      </c>
      <c r="C46" s="29" t="s">
        <v>141</v>
      </c>
      <c r="D46" s="22" t="s">
        <v>18</v>
      </c>
      <c r="E46" s="30">
        <v>22</v>
      </c>
      <c r="F46" s="31">
        <v>2029.95</v>
      </c>
      <c r="G46" s="37">
        <f t="shared" si="0"/>
        <v>44658.9</v>
      </c>
      <c r="H46" s="6"/>
    </row>
    <row r="47" spans="1:8" ht="15.75">
      <c r="A47" s="42">
        <v>42</v>
      </c>
      <c r="B47" s="33" t="s">
        <v>52</v>
      </c>
      <c r="C47" s="29" t="s">
        <v>142</v>
      </c>
      <c r="D47" s="22" t="s">
        <v>198</v>
      </c>
      <c r="E47" s="30">
        <v>109</v>
      </c>
      <c r="F47" s="31">
        <v>81.16</v>
      </c>
      <c r="G47" s="37">
        <f t="shared" si="0"/>
        <v>8846.44</v>
      </c>
      <c r="H47" s="6"/>
    </row>
    <row r="48" spans="1:8" ht="15.75">
      <c r="A48" s="42">
        <v>43</v>
      </c>
      <c r="B48" s="33" t="s">
        <v>53</v>
      </c>
      <c r="C48" s="29" t="s">
        <v>143</v>
      </c>
      <c r="D48" s="22" t="s">
        <v>18</v>
      </c>
      <c r="E48" s="30">
        <v>70</v>
      </c>
      <c r="F48" s="31">
        <v>15343.87</v>
      </c>
      <c r="G48" s="37">
        <f t="shared" si="0"/>
        <v>1074070.9000000001</v>
      </c>
      <c r="H48" s="6"/>
    </row>
    <row r="49" spans="1:8" ht="15.75">
      <c r="A49" s="42">
        <v>44</v>
      </c>
      <c r="B49" s="33" t="s">
        <v>54</v>
      </c>
      <c r="C49" s="29" t="s">
        <v>144</v>
      </c>
      <c r="D49" s="22" t="s">
        <v>198</v>
      </c>
      <c r="E49" s="30">
        <v>157</v>
      </c>
      <c r="F49" s="31">
        <v>68.38</v>
      </c>
      <c r="G49" s="37">
        <f t="shared" si="0"/>
        <v>10735.66</v>
      </c>
      <c r="H49" s="6"/>
    </row>
    <row r="50" spans="1:8" ht="47.25">
      <c r="A50" s="42">
        <v>45</v>
      </c>
      <c r="B50" s="33" t="s">
        <v>55</v>
      </c>
      <c r="C50" s="29" t="s">
        <v>145</v>
      </c>
      <c r="D50" s="22" t="s">
        <v>203</v>
      </c>
      <c r="E50" s="30">
        <v>96</v>
      </c>
      <c r="F50" s="31">
        <v>1963.5</v>
      </c>
      <c r="G50" s="37">
        <f t="shared" si="0"/>
        <v>188496</v>
      </c>
      <c r="H50" s="6"/>
    </row>
    <row r="51" spans="1:8" ht="15.75">
      <c r="A51" s="42">
        <v>46</v>
      </c>
      <c r="B51" s="33" t="s">
        <v>56</v>
      </c>
      <c r="C51" s="29" t="s">
        <v>146</v>
      </c>
      <c r="D51" s="22" t="s">
        <v>200</v>
      </c>
      <c r="E51" s="30">
        <v>2</v>
      </c>
      <c r="F51" s="31">
        <v>6500</v>
      </c>
      <c r="G51" s="37">
        <f t="shared" si="0"/>
        <v>13000</v>
      </c>
      <c r="H51" s="6"/>
    </row>
    <row r="52" spans="1:8" ht="15.75">
      <c r="A52" s="42">
        <v>47</v>
      </c>
      <c r="B52" s="33" t="s">
        <v>57</v>
      </c>
      <c r="C52" s="29" t="s">
        <v>147</v>
      </c>
      <c r="D52" s="22" t="s">
        <v>204</v>
      </c>
      <c r="E52" s="30">
        <v>4</v>
      </c>
      <c r="F52" s="31">
        <v>1550</v>
      </c>
      <c r="G52" s="37">
        <f t="shared" si="0"/>
        <v>6200</v>
      </c>
      <c r="H52" s="6"/>
    </row>
    <row r="53" spans="1:8" ht="15.75">
      <c r="A53" s="42">
        <v>48</v>
      </c>
      <c r="B53" s="33" t="s">
        <v>58</v>
      </c>
      <c r="C53" s="29" t="s">
        <v>148</v>
      </c>
      <c r="D53" s="22" t="s">
        <v>18</v>
      </c>
      <c r="E53" s="30">
        <v>12</v>
      </c>
      <c r="F53" s="31">
        <v>1802.43</v>
      </c>
      <c r="G53" s="37">
        <f t="shared" si="0"/>
        <v>21629.16</v>
      </c>
      <c r="H53" s="6"/>
    </row>
    <row r="54" spans="1:8" ht="15.75">
      <c r="A54" s="42">
        <v>49</v>
      </c>
      <c r="B54" s="33" t="s">
        <v>59</v>
      </c>
      <c r="C54" s="29" t="s">
        <v>149</v>
      </c>
      <c r="D54" s="22" t="s">
        <v>200</v>
      </c>
      <c r="E54" s="30">
        <v>100</v>
      </c>
      <c r="F54" s="31">
        <v>151.3</v>
      </c>
      <c r="G54" s="37">
        <f t="shared" si="0"/>
        <v>15130.000000000002</v>
      </c>
      <c r="H54" s="6"/>
    </row>
    <row r="55" spans="1:8" ht="15.75">
      <c r="A55" s="42">
        <v>50</v>
      </c>
      <c r="B55" s="33" t="s">
        <v>60</v>
      </c>
      <c r="C55" s="29" t="s">
        <v>150</v>
      </c>
      <c r="D55" s="22" t="s">
        <v>205</v>
      </c>
      <c r="E55" s="30">
        <v>1700</v>
      </c>
      <c r="F55" s="31">
        <v>228</v>
      </c>
      <c r="G55" s="37">
        <f t="shared" si="0"/>
        <v>387600</v>
      </c>
      <c r="H55" s="6"/>
    </row>
    <row r="56" spans="1:8" ht="15.75">
      <c r="A56" s="42">
        <v>51</v>
      </c>
      <c r="B56" s="33" t="s">
        <v>61</v>
      </c>
      <c r="C56" s="29" t="s">
        <v>151</v>
      </c>
      <c r="D56" s="22" t="s">
        <v>18</v>
      </c>
      <c r="E56" s="30">
        <v>1917</v>
      </c>
      <c r="F56" s="31">
        <v>127.85</v>
      </c>
      <c r="G56" s="37">
        <f t="shared" si="0"/>
        <v>245088.44999999998</v>
      </c>
      <c r="H56" s="6"/>
    </row>
    <row r="57" spans="1:8" ht="63">
      <c r="A57" s="42">
        <v>52</v>
      </c>
      <c r="B57" s="33" t="s">
        <v>61</v>
      </c>
      <c r="C57" s="29" t="s">
        <v>152</v>
      </c>
      <c r="D57" s="22" t="s">
        <v>206</v>
      </c>
      <c r="E57" s="30">
        <v>360</v>
      </c>
      <c r="F57" s="31">
        <v>537.75</v>
      </c>
      <c r="G57" s="37">
        <f t="shared" si="0"/>
        <v>193590</v>
      </c>
      <c r="H57" s="6"/>
    </row>
    <row r="58" spans="1:8" ht="15.75">
      <c r="A58" s="42">
        <v>53</v>
      </c>
      <c r="B58" s="33" t="s">
        <v>62</v>
      </c>
      <c r="C58" s="29" t="s">
        <v>153</v>
      </c>
      <c r="D58" s="22" t="s">
        <v>18</v>
      </c>
      <c r="E58" s="30">
        <v>50</v>
      </c>
      <c r="F58" s="31">
        <v>213.98</v>
      </c>
      <c r="G58" s="37">
        <f t="shared" si="0"/>
        <v>10699</v>
      </c>
      <c r="H58" s="6"/>
    </row>
    <row r="59" spans="1:8" ht="15.75">
      <c r="A59" s="42">
        <v>54</v>
      </c>
      <c r="B59" s="33" t="s">
        <v>62</v>
      </c>
      <c r="C59" s="29" t="s">
        <v>154</v>
      </c>
      <c r="D59" s="22" t="s">
        <v>18</v>
      </c>
      <c r="E59" s="30">
        <v>60</v>
      </c>
      <c r="F59" s="31">
        <v>263.89</v>
      </c>
      <c r="G59" s="37">
        <f t="shared" si="0"/>
        <v>15833.4</v>
      </c>
      <c r="H59" s="6"/>
    </row>
    <row r="60" spans="1:8" ht="31.5">
      <c r="A60" s="42">
        <v>55</v>
      </c>
      <c r="B60" s="33" t="s">
        <v>63</v>
      </c>
      <c r="C60" s="29" t="s">
        <v>153</v>
      </c>
      <c r="D60" s="22" t="s">
        <v>18</v>
      </c>
      <c r="E60" s="30">
        <v>30</v>
      </c>
      <c r="F60" s="31">
        <v>272.26</v>
      </c>
      <c r="G60" s="37">
        <f t="shared" si="0"/>
        <v>8167.799999999999</v>
      </c>
      <c r="H60" s="6"/>
    </row>
    <row r="61" spans="1:8" ht="31.5">
      <c r="A61" s="42">
        <v>56</v>
      </c>
      <c r="B61" s="33" t="s">
        <v>63</v>
      </c>
      <c r="C61" s="29" t="s">
        <v>155</v>
      </c>
      <c r="D61" s="22" t="s">
        <v>18</v>
      </c>
      <c r="E61" s="30">
        <v>20</v>
      </c>
      <c r="F61" s="31">
        <v>246.46</v>
      </c>
      <c r="G61" s="37">
        <f t="shared" si="0"/>
        <v>4929.2</v>
      </c>
      <c r="H61" s="6"/>
    </row>
    <row r="62" spans="1:8" ht="94.5">
      <c r="A62" s="42">
        <v>57</v>
      </c>
      <c r="B62" s="33" t="s">
        <v>64</v>
      </c>
      <c r="C62" s="29" t="s">
        <v>156</v>
      </c>
      <c r="D62" s="22" t="s">
        <v>18</v>
      </c>
      <c r="E62" s="30">
        <v>1500</v>
      </c>
      <c r="F62" s="31">
        <v>399.83</v>
      </c>
      <c r="G62" s="37">
        <f t="shared" si="0"/>
        <v>599745</v>
      </c>
      <c r="H62" s="6"/>
    </row>
    <row r="63" spans="1:8" ht="15.75">
      <c r="A63" s="42">
        <v>58</v>
      </c>
      <c r="B63" s="33" t="s">
        <v>65</v>
      </c>
      <c r="C63" s="29" t="s">
        <v>157</v>
      </c>
      <c r="D63" s="22" t="s">
        <v>18</v>
      </c>
      <c r="E63" s="30">
        <v>45</v>
      </c>
      <c r="F63" s="31">
        <v>72.62</v>
      </c>
      <c r="G63" s="37">
        <f t="shared" si="0"/>
        <v>3267.9</v>
      </c>
      <c r="H63" s="6"/>
    </row>
    <row r="64" spans="1:8" ht="15.75">
      <c r="A64" s="42">
        <v>59</v>
      </c>
      <c r="B64" s="33" t="s">
        <v>66</v>
      </c>
      <c r="C64" s="29" t="s">
        <v>158</v>
      </c>
      <c r="D64" s="22" t="s">
        <v>200</v>
      </c>
      <c r="E64" s="30">
        <v>40</v>
      </c>
      <c r="F64" s="31">
        <v>35.1</v>
      </c>
      <c r="G64" s="37">
        <f t="shared" si="0"/>
        <v>1404</v>
      </c>
      <c r="H64" s="6"/>
    </row>
    <row r="65" spans="1:8" ht="15.75">
      <c r="A65" s="42">
        <v>60</v>
      </c>
      <c r="B65" s="33" t="s">
        <v>67</v>
      </c>
      <c r="C65" s="29" t="s">
        <v>159</v>
      </c>
      <c r="D65" s="22" t="s">
        <v>198</v>
      </c>
      <c r="E65" s="30">
        <v>75</v>
      </c>
      <c r="F65" s="31">
        <v>4.46</v>
      </c>
      <c r="G65" s="37">
        <f t="shared" si="0"/>
        <v>334.5</v>
      </c>
      <c r="H65" s="6"/>
    </row>
    <row r="66" spans="1:8" ht="15.75">
      <c r="A66" s="42">
        <v>61</v>
      </c>
      <c r="B66" s="33" t="s">
        <v>67</v>
      </c>
      <c r="C66" s="29" t="s">
        <v>160</v>
      </c>
      <c r="D66" s="22" t="s">
        <v>198</v>
      </c>
      <c r="E66" s="30">
        <v>56</v>
      </c>
      <c r="F66" s="31">
        <v>8.9</v>
      </c>
      <c r="G66" s="37">
        <f t="shared" si="0"/>
        <v>498.40000000000003</v>
      </c>
      <c r="H66" s="6"/>
    </row>
    <row r="67" spans="1:8" ht="15.75">
      <c r="A67" s="42">
        <v>62</v>
      </c>
      <c r="B67" s="33" t="s">
        <v>68</v>
      </c>
      <c r="C67" s="29" t="s">
        <v>161</v>
      </c>
      <c r="D67" s="22" t="s">
        <v>200</v>
      </c>
      <c r="E67" s="30">
        <v>700</v>
      </c>
      <c r="F67" s="31">
        <v>1600</v>
      </c>
      <c r="G67" s="37">
        <f t="shared" si="0"/>
        <v>1120000</v>
      </c>
      <c r="H67" s="6"/>
    </row>
    <row r="68" spans="1:8" ht="15.75">
      <c r="A68" s="42">
        <v>63</v>
      </c>
      <c r="B68" s="33" t="s">
        <v>69</v>
      </c>
      <c r="C68" s="29" t="s">
        <v>162</v>
      </c>
      <c r="D68" s="22" t="s">
        <v>18</v>
      </c>
      <c r="E68" s="30">
        <v>1460</v>
      </c>
      <c r="F68" s="31">
        <v>978.45</v>
      </c>
      <c r="G68" s="37">
        <f t="shared" si="0"/>
        <v>1428537</v>
      </c>
      <c r="H68" s="6"/>
    </row>
    <row r="69" spans="1:8" ht="15.75">
      <c r="A69" s="42">
        <v>64</v>
      </c>
      <c r="B69" s="33" t="s">
        <v>70</v>
      </c>
      <c r="C69" s="29" t="s">
        <v>163</v>
      </c>
      <c r="D69" s="22" t="s">
        <v>200</v>
      </c>
      <c r="E69" s="30">
        <v>857</v>
      </c>
      <c r="F69" s="31">
        <v>35</v>
      </c>
      <c r="G69" s="37">
        <f aca="true" t="shared" si="1" ref="G69:G103">E69*F69</f>
        <v>29995</v>
      </c>
      <c r="H69" s="6"/>
    </row>
    <row r="70" spans="1:8" ht="15.75">
      <c r="A70" s="42">
        <v>65</v>
      </c>
      <c r="B70" s="33" t="s">
        <v>71</v>
      </c>
      <c r="C70" s="29" t="s">
        <v>164</v>
      </c>
      <c r="D70" s="22" t="s">
        <v>18</v>
      </c>
      <c r="E70" s="30">
        <v>11</v>
      </c>
      <c r="F70" s="31">
        <v>10684.59</v>
      </c>
      <c r="G70" s="37">
        <f t="shared" si="1"/>
        <v>117530.49</v>
      </c>
      <c r="H70" s="6"/>
    </row>
    <row r="71" spans="1:8" ht="15.75">
      <c r="A71" s="42">
        <v>66</v>
      </c>
      <c r="B71" s="33" t="s">
        <v>71</v>
      </c>
      <c r="C71" s="29" t="s">
        <v>165</v>
      </c>
      <c r="D71" s="22" t="s">
        <v>18</v>
      </c>
      <c r="E71" s="30">
        <v>50</v>
      </c>
      <c r="F71" s="31">
        <v>12128.57</v>
      </c>
      <c r="G71" s="37">
        <f t="shared" si="1"/>
        <v>606428.5</v>
      </c>
      <c r="H71" s="6"/>
    </row>
    <row r="72" spans="1:8" ht="15.75">
      <c r="A72" s="42">
        <v>67</v>
      </c>
      <c r="B72" s="33" t="s">
        <v>72</v>
      </c>
      <c r="C72" s="29" t="s">
        <v>166</v>
      </c>
      <c r="D72" s="22" t="s">
        <v>200</v>
      </c>
      <c r="E72" s="30">
        <v>3311</v>
      </c>
      <c r="F72" s="31">
        <v>90</v>
      </c>
      <c r="G72" s="37">
        <f t="shared" si="1"/>
        <v>297990</v>
      </c>
      <c r="H72" s="6"/>
    </row>
    <row r="73" spans="1:8" ht="15.75">
      <c r="A73" s="42">
        <v>68</v>
      </c>
      <c r="B73" s="33" t="s">
        <v>73</v>
      </c>
      <c r="C73" s="29" t="s">
        <v>167</v>
      </c>
      <c r="D73" s="22" t="s">
        <v>18</v>
      </c>
      <c r="E73" s="30">
        <v>2306</v>
      </c>
      <c r="F73" s="31">
        <v>219</v>
      </c>
      <c r="G73" s="37">
        <f t="shared" si="1"/>
        <v>505014</v>
      </c>
      <c r="H73" s="6"/>
    </row>
    <row r="74" spans="1:8" ht="15.75">
      <c r="A74" s="42">
        <v>69</v>
      </c>
      <c r="B74" s="33" t="s">
        <v>74</v>
      </c>
      <c r="C74" s="29" t="s">
        <v>168</v>
      </c>
      <c r="D74" s="22" t="s">
        <v>198</v>
      </c>
      <c r="E74" s="30">
        <v>406</v>
      </c>
      <c r="F74" s="31">
        <v>71.36</v>
      </c>
      <c r="G74" s="37">
        <f t="shared" si="1"/>
        <v>28972.16</v>
      </c>
      <c r="H74" s="6"/>
    </row>
    <row r="75" spans="1:8" ht="15.75">
      <c r="A75" s="42">
        <v>70</v>
      </c>
      <c r="B75" s="33" t="s">
        <v>74</v>
      </c>
      <c r="C75" s="29" t="s">
        <v>169</v>
      </c>
      <c r="D75" s="22" t="s">
        <v>198</v>
      </c>
      <c r="E75" s="30">
        <v>266</v>
      </c>
      <c r="F75" s="31">
        <v>78.3</v>
      </c>
      <c r="G75" s="37">
        <f t="shared" si="1"/>
        <v>20827.8</v>
      </c>
      <c r="H75" s="6"/>
    </row>
    <row r="76" spans="1:8" ht="15.75">
      <c r="A76" s="42">
        <v>71</v>
      </c>
      <c r="B76" s="33" t="s">
        <v>75</v>
      </c>
      <c r="C76" s="29" t="s">
        <v>170</v>
      </c>
      <c r="D76" s="22" t="s">
        <v>18</v>
      </c>
      <c r="E76" s="30">
        <v>2</v>
      </c>
      <c r="F76" s="31">
        <v>334.54</v>
      </c>
      <c r="G76" s="37">
        <f t="shared" si="1"/>
        <v>669.08</v>
      </c>
      <c r="H76" s="6"/>
    </row>
    <row r="77" spans="1:8" ht="15.75">
      <c r="A77" s="42">
        <v>72</v>
      </c>
      <c r="B77" s="33" t="s">
        <v>76</v>
      </c>
      <c r="C77" s="29" t="s">
        <v>171</v>
      </c>
      <c r="D77" s="22" t="s">
        <v>18</v>
      </c>
      <c r="E77" s="30">
        <v>940</v>
      </c>
      <c r="F77" s="31">
        <v>5180</v>
      </c>
      <c r="G77" s="37">
        <f t="shared" si="1"/>
        <v>4869200</v>
      </c>
      <c r="H77" s="6"/>
    </row>
    <row r="78" spans="1:8" ht="15.75">
      <c r="A78" s="42">
        <v>73</v>
      </c>
      <c r="B78" s="33" t="s">
        <v>77</v>
      </c>
      <c r="C78" s="29" t="s">
        <v>172</v>
      </c>
      <c r="D78" s="22" t="s">
        <v>200</v>
      </c>
      <c r="E78" s="30">
        <v>55</v>
      </c>
      <c r="F78" s="31">
        <v>62.5</v>
      </c>
      <c r="G78" s="37">
        <f t="shared" si="1"/>
        <v>3437.5</v>
      </c>
      <c r="H78" s="6"/>
    </row>
    <row r="79" spans="1:8" ht="15.75">
      <c r="A79" s="42">
        <v>74</v>
      </c>
      <c r="B79" s="33" t="s">
        <v>78</v>
      </c>
      <c r="C79" s="29" t="s">
        <v>173</v>
      </c>
      <c r="D79" s="22" t="s">
        <v>18</v>
      </c>
      <c r="E79" s="30">
        <v>40</v>
      </c>
      <c r="F79" s="31">
        <v>2371.51</v>
      </c>
      <c r="G79" s="37">
        <f t="shared" si="1"/>
        <v>94860.40000000001</v>
      </c>
      <c r="H79" s="6"/>
    </row>
    <row r="80" spans="1:8" ht="15.75">
      <c r="A80" s="42">
        <v>75</v>
      </c>
      <c r="B80" s="33" t="s">
        <v>79</v>
      </c>
      <c r="C80" s="29" t="s">
        <v>174</v>
      </c>
      <c r="D80" s="22" t="s">
        <v>199</v>
      </c>
      <c r="E80" s="30">
        <v>100</v>
      </c>
      <c r="F80" s="31">
        <v>203.7</v>
      </c>
      <c r="G80" s="37">
        <f t="shared" si="1"/>
        <v>20370</v>
      </c>
      <c r="H80" s="6"/>
    </row>
    <row r="81" spans="1:8" ht="15.75">
      <c r="A81" s="42">
        <v>76</v>
      </c>
      <c r="B81" s="33" t="s">
        <v>79</v>
      </c>
      <c r="C81" s="29" t="s">
        <v>175</v>
      </c>
      <c r="D81" s="22" t="s">
        <v>199</v>
      </c>
      <c r="E81" s="30">
        <v>100</v>
      </c>
      <c r="F81" s="31">
        <v>281.62</v>
      </c>
      <c r="G81" s="37">
        <f t="shared" si="1"/>
        <v>28162</v>
      </c>
      <c r="H81" s="6"/>
    </row>
    <row r="82" spans="1:8" ht="15.75">
      <c r="A82" s="42">
        <v>77</v>
      </c>
      <c r="B82" s="33" t="s">
        <v>80</v>
      </c>
      <c r="C82" s="29" t="s">
        <v>176</v>
      </c>
      <c r="D82" s="22" t="s">
        <v>198</v>
      </c>
      <c r="E82" s="30">
        <v>54</v>
      </c>
      <c r="F82" s="31">
        <v>476.81</v>
      </c>
      <c r="G82" s="37">
        <f t="shared" si="1"/>
        <v>25747.74</v>
      </c>
      <c r="H82" s="6"/>
    </row>
    <row r="83" spans="1:8" ht="15.75">
      <c r="A83" s="42">
        <v>78</v>
      </c>
      <c r="B83" s="33" t="s">
        <v>81</v>
      </c>
      <c r="C83" s="29" t="s">
        <v>177</v>
      </c>
      <c r="D83" s="22" t="s">
        <v>198</v>
      </c>
      <c r="E83" s="30">
        <v>68</v>
      </c>
      <c r="F83" s="31">
        <v>373.03</v>
      </c>
      <c r="G83" s="37">
        <f t="shared" si="1"/>
        <v>25366.039999999997</v>
      </c>
      <c r="H83" s="6"/>
    </row>
    <row r="84" spans="1:8" ht="15.75">
      <c r="A84" s="42">
        <v>79</v>
      </c>
      <c r="B84" s="33" t="s">
        <v>82</v>
      </c>
      <c r="C84" s="29" t="s">
        <v>178</v>
      </c>
      <c r="D84" s="22" t="s">
        <v>200</v>
      </c>
      <c r="E84" s="30">
        <v>1050</v>
      </c>
      <c r="F84" s="31">
        <v>65.94</v>
      </c>
      <c r="G84" s="37">
        <f t="shared" si="1"/>
        <v>69237</v>
      </c>
      <c r="H84" s="6"/>
    </row>
    <row r="85" spans="1:8" ht="15.75">
      <c r="A85" s="42">
        <v>80</v>
      </c>
      <c r="B85" s="33" t="s">
        <v>83</v>
      </c>
      <c r="C85" s="29" t="s">
        <v>179</v>
      </c>
      <c r="D85" s="22" t="s">
        <v>198</v>
      </c>
      <c r="E85" s="30">
        <v>170</v>
      </c>
      <c r="F85" s="31">
        <v>79.5</v>
      </c>
      <c r="G85" s="37">
        <f t="shared" si="1"/>
        <v>13515</v>
      </c>
      <c r="H85" s="6"/>
    </row>
    <row r="86" spans="1:8" ht="15.75">
      <c r="A86" s="42">
        <v>81</v>
      </c>
      <c r="B86" s="33" t="s">
        <v>84</v>
      </c>
      <c r="C86" s="29" t="s">
        <v>180</v>
      </c>
      <c r="D86" s="22" t="s">
        <v>198</v>
      </c>
      <c r="E86" s="30">
        <v>90</v>
      </c>
      <c r="F86" s="31">
        <v>34.92</v>
      </c>
      <c r="G86" s="37">
        <f t="shared" si="1"/>
        <v>3142.8</v>
      </c>
      <c r="H86" s="6"/>
    </row>
    <row r="87" spans="1:8" ht="15.75">
      <c r="A87" s="42">
        <v>82</v>
      </c>
      <c r="B87" s="33" t="s">
        <v>85</v>
      </c>
      <c r="C87" s="29" t="s">
        <v>181</v>
      </c>
      <c r="D87" s="22" t="s">
        <v>200</v>
      </c>
      <c r="E87" s="30">
        <v>4974</v>
      </c>
      <c r="F87" s="31">
        <v>1123.23</v>
      </c>
      <c r="G87" s="37">
        <f t="shared" si="1"/>
        <v>5586946.0200000005</v>
      </c>
      <c r="H87" s="6"/>
    </row>
    <row r="88" spans="1:8" ht="15.75">
      <c r="A88" s="42">
        <v>83</v>
      </c>
      <c r="B88" s="33" t="s">
        <v>86</v>
      </c>
      <c r="C88" s="29" t="s">
        <v>182</v>
      </c>
      <c r="D88" s="22" t="s">
        <v>200</v>
      </c>
      <c r="E88" s="30">
        <v>1191</v>
      </c>
      <c r="F88" s="31">
        <v>226.85</v>
      </c>
      <c r="G88" s="37">
        <f t="shared" si="1"/>
        <v>270178.35</v>
      </c>
      <c r="H88" s="6"/>
    </row>
    <row r="89" spans="1:8" ht="15.75">
      <c r="A89" s="42">
        <v>84</v>
      </c>
      <c r="B89" s="33" t="s">
        <v>87</v>
      </c>
      <c r="C89" s="29" t="s">
        <v>183</v>
      </c>
      <c r="D89" s="22" t="s">
        <v>18</v>
      </c>
      <c r="E89" s="30">
        <v>20</v>
      </c>
      <c r="F89" s="31">
        <v>960</v>
      </c>
      <c r="G89" s="37">
        <f t="shared" si="1"/>
        <v>19200</v>
      </c>
      <c r="H89" s="6"/>
    </row>
    <row r="90" spans="1:8" ht="15.75">
      <c r="A90" s="42">
        <v>85</v>
      </c>
      <c r="B90" s="33" t="s">
        <v>88</v>
      </c>
      <c r="C90" s="29" t="s">
        <v>184</v>
      </c>
      <c r="D90" s="22" t="s">
        <v>198</v>
      </c>
      <c r="E90" s="30">
        <v>1366</v>
      </c>
      <c r="F90" s="31">
        <v>5.87</v>
      </c>
      <c r="G90" s="37">
        <f t="shared" si="1"/>
        <v>8018.42</v>
      </c>
      <c r="H90" s="6"/>
    </row>
    <row r="91" spans="1:8" ht="15.75">
      <c r="A91" s="42">
        <v>86</v>
      </c>
      <c r="B91" s="33" t="s">
        <v>89</v>
      </c>
      <c r="C91" s="29" t="s">
        <v>185</v>
      </c>
      <c r="D91" s="22" t="s">
        <v>200</v>
      </c>
      <c r="E91" s="30">
        <v>520</v>
      </c>
      <c r="F91" s="31">
        <v>669.52</v>
      </c>
      <c r="G91" s="37">
        <f t="shared" si="1"/>
        <v>348150.39999999997</v>
      </c>
      <c r="H91" s="6"/>
    </row>
    <row r="92" spans="1:8" ht="15.75">
      <c r="A92" s="42">
        <v>87</v>
      </c>
      <c r="B92" s="33" t="s">
        <v>89</v>
      </c>
      <c r="C92" s="29" t="s">
        <v>186</v>
      </c>
      <c r="D92" s="22" t="s">
        <v>200</v>
      </c>
      <c r="E92" s="30">
        <v>322</v>
      </c>
      <c r="F92" s="31">
        <v>1122.89</v>
      </c>
      <c r="G92" s="37">
        <f t="shared" si="1"/>
        <v>361570.58</v>
      </c>
      <c r="H92" s="6"/>
    </row>
    <row r="93" spans="1:8" ht="31.5">
      <c r="A93" s="42">
        <v>88</v>
      </c>
      <c r="B93" s="33" t="s">
        <v>90</v>
      </c>
      <c r="C93" s="29" t="s">
        <v>187</v>
      </c>
      <c r="D93" s="22" t="s">
        <v>18</v>
      </c>
      <c r="E93" s="30">
        <v>5</v>
      </c>
      <c r="F93" s="31">
        <v>110169.69</v>
      </c>
      <c r="G93" s="37">
        <f t="shared" si="1"/>
        <v>550848.45</v>
      </c>
      <c r="H93" s="6"/>
    </row>
    <row r="94" spans="1:8" ht="15.75">
      <c r="A94" s="42">
        <v>89</v>
      </c>
      <c r="B94" s="33" t="s">
        <v>91</v>
      </c>
      <c r="C94" s="29" t="s">
        <v>188</v>
      </c>
      <c r="D94" s="22" t="s">
        <v>18</v>
      </c>
      <c r="E94" s="30">
        <v>1639</v>
      </c>
      <c r="F94" s="31">
        <v>363.85</v>
      </c>
      <c r="G94" s="38">
        <f t="shared" si="1"/>
        <v>596350.15</v>
      </c>
      <c r="H94" s="6"/>
    </row>
    <row r="95" spans="1:8" ht="15.75">
      <c r="A95" s="42">
        <v>90</v>
      </c>
      <c r="B95" s="33" t="s">
        <v>92</v>
      </c>
      <c r="C95" s="29" t="s">
        <v>189</v>
      </c>
      <c r="D95" s="22" t="s">
        <v>200</v>
      </c>
      <c r="E95" s="30">
        <v>10000</v>
      </c>
      <c r="F95" s="31">
        <v>349.54</v>
      </c>
      <c r="G95" s="38">
        <f t="shared" si="1"/>
        <v>3495400</v>
      </c>
      <c r="H95" s="6"/>
    </row>
    <row r="96" spans="1:8" ht="15.75">
      <c r="A96" s="42">
        <v>91</v>
      </c>
      <c r="B96" s="33" t="s">
        <v>93</v>
      </c>
      <c r="C96" s="29" t="s">
        <v>190</v>
      </c>
      <c r="D96" s="22" t="s">
        <v>198</v>
      </c>
      <c r="E96" s="30">
        <v>20</v>
      </c>
      <c r="F96" s="31">
        <v>44.54</v>
      </c>
      <c r="G96" s="38">
        <f t="shared" si="1"/>
        <v>890.8</v>
      </c>
      <c r="H96" s="6"/>
    </row>
    <row r="97" spans="1:8" ht="15.75">
      <c r="A97" s="42">
        <v>92</v>
      </c>
      <c r="B97" s="33" t="s">
        <v>94</v>
      </c>
      <c r="C97" s="29" t="s">
        <v>191</v>
      </c>
      <c r="D97" s="22" t="s">
        <v>201</v>
      </c>
      <c r="E97" s="30">
        <v>277</v>
      </c>
      <c r="F97" s="31">
        <v>232.6</v>
      </c>
      <c r="G97" s="38">
        <f t="shared" si="1"/>
        <v>64430.2</v>
      </c>
      <c r="H97" s="6"/>
    </row>
    <row r="98" spans="1:8" ht="15.75">
      <c r="A98" s="42">
        <v>93</v>
      </c>
      <c r="B98" s="33" t="s">
        <v>95</v>
      </c>
      <c r="C98" s="29" t="s">
        <v>192</v>
      </c>
      <c r="D98" s="22" t="s">
        <v>200</v>
      </c>
      <c r="E98" s="30">
        <v>10</v>
      </c>
      <c r="F98" s="31">
        <v>292.66</v>
      </c>
      <c r="G98" s="38">
        <f t="shared" si="1"/>
        <v>2926.6000000000004</v>
      </c>
      <c r="H98" s="6"/>
    </row>
    <row r="99" spans="1:8" ht="15.75">
      <c r="A99" s="42">
        <v>94</v>
      </c>
      <c r="B99" s="33" t="s">
        <v>96</v>
      </c>
      <c r="C99" s="29" t="s">
        <v>193</v>
      </c>
      <c r="D99" s="22" t="s">
        <v>198</v>
      </c>
      <c r="E99" s="30">
        <v>28</v>
      </c>
      <c r="F99" s="31">
        <v>404.98</v>
      </c>
      <c r="G99" s="38">
        <f t="shared" si="1"/>
        <v>11339.44</v>
      </c>
      <c r="H99" s="6"/>
    </row>
    <row r="100" spans="1:8" ht="15.75">
      <c r="A100" s="42">
        <v>95</v>
      </c>
      <c r="B100" s="33" t="s">
        <v>97</v>
      </c>
      <c r="C100" s="29" t="s">
        <v>194</v>
      </c>
      <c r="D100" s="22" t="s">
        <v>18</v>
      </c>
      <c r="E100" s="30">
        <v>278</v>
      </c>
      <c r="F100" s="31">
        <v>1462</v>
      </c>
      <c r="G100" s="38">
        <f t="shared" si="1"/>
        <v>406436</v>
      </c>
      <c r="H100" s="6"/>
    </row>
    <row r="101" spans="1:8" ht="15.75">
      <c r="A101" s="42">
        <v>96</v>
      </c>
      <c r="B101" s="33" t="s">
        <v>98</v>
      </c>
      <c r="C101" s="29" t="s">
        <v>195</v>
      </c>
      <c r="D101" s="22" t="s">
        <v>18</v>
      </c>
      <c r="E101" s="30">
        <v>5</v>
      </c>
      <c r="F101" s="31">
        <v>1586.09</v>
      </c>
      <c r="G101" s="38">
        <f t="shared" si="1"/>
        <v>7930.45</v>
      </c>
      <c r="H101" s="6"/>
    </row>
    <row r="102" spans="1:8" ht="15.75">
      <c r="A102" s="42">
        <v>97</v>
      </c>
      <c r="B102" s="33" t="s">
        <v>99</v>
      </c>
      <c r="C102" s="29" t="s">
        <v>196</v>
      </c>
      <c r="D102" s="22" t="s">
        <v>18</v>
      </c>
      <c r="E102" s="30">
        <v>2233</v>
      </c>
      <c r="F102" s="31">
        <v>334.08</v>
      </c>
      <c r="G102" s="38">
        <f t="shared" si="1"/>
        <v>746000.64</v>
      </c>
      <c r="H102" s="6"/>
    </row>
    <row r="103" spans="1:8" ht="15.75">
      <c r="A103" s="42">
        <v>98</v>
      </c>
      <c r="B103" s="33" t="s">
        <v>100</v>
      </c>
      <c r="C103" s="29" t="s">
        <v>197</v>
      </c>
      <c r="D103" s="22" t="s">
        <v>198</v>
      </c>
      <c r="E103" s="30">
        <v>30</v>
      </c>
      <c r="F103" s="31">
        <v>324.7</v>
      </c>
      <c r="G103" s="38">
        <f t="shared" si="1"/>
        <v>9741</v>
      </c>
      <c r="H103" s="6"/>
    </row>
    <row r="104" spans="1:7" ht="15.75">
      <c r="A104" s="23"/>
      <c r="B104" s="34"/>
      <c r="C104" s="23"/>
      <c r="D104" s="23"/>
      <c r="E104" s="23"/>
      <c r="F104" s="24" t="s">
        <v>5</v>
      </c>
      <c r="G104" s="25">
        <f>SUM(G6:G103)</f>
        <v>37507058.059999995</v>
      </c>
    </row>
    <row r="105" spans="1:7" ht="15">
      <c r="A105" s="54" t="s">
        <v>11</v>
      </c>
      <c r="B105" s="54"/>
      <c r="C105" s="54"/>
      <c r="D105" s="54"/>
      <c r="E105" s="54"/>
      <c r="F105" s="54"/>
      <c r="G105" s="54"/>
    </row>
    <row r="106" spans="1:7" ht="15">
      <c r="A106" s="55"/>
      <c r="B106" s="55"/>
      <c r="C106" s="55"/>
      <c r="D106" s="55"/>
      <c r="E106" s="55"/>
      <c r="F106" s="55"/>
      <c r="G106" s="55"/>
    </row>
    <row r="107" spans="1:7" ht="15">
      <c r="A107" s="55"/>
      <c r="B107" s="55"/>
      <c r="C107" s="55"/>
      <c r="D107" s="55"/>
      <c r="E107" s="55"/>
      <c r="F107" s="55"/>
      <c r="G107" s="55"/>
    </row>
    <row r="108" spans="1:7" ht="15">
      <c r="A108" s="55"/>
      <c r="B108" s="55"/>
      <c r="C108" s="55"/>
      <c r="D108" s="55"/>
      <c r="E108" s="55"/>
      <c r="F108" s="55"/>
      <c r="G108" s="55"/>
    </row>
    <row r="109" spans="1:7" ht="15">
      <c r="A109" s="55"/>
      <c r="B109" s="55"/>
      <c r="C109" s="55"/>
      <c r="D109" s="55"/>
      <c r="E109" s="55"/>
      <c r="F109" s="55"/>
      <c r="G109" s="55"/>
    </row>
    <row r="110" spans="1:7" ht="15">
      <c r="A110" s="55"/>
      <c r="B110" s="55"/>
      <c r="C110" s="55"/>
      <c r="D110" s="55"/>
      <c r="E110" s="55"/>
      <c r="F110" s="55"/>
      <c r="G110" s="55"/>
    </row>
    <row r="111" spans="1:7" ht="15">
      <c r="A111" s="55"/>
      <c r="B111" s="55"/>
      <c r="C111" s="55"/>
      <c r="D111" s="55"/>
      <c r="E111" s="55"/>
      <c r="F111" s="55"/>
      <c r="G111" s="55"/>
    </row>
    <row r="112" spans="1:7" ht="15">
      <c r="A112" s="55"/>
      <c r="B112" s="55"/>
      <c r="C112" s="55"/>
      <c r="D112" s="55"/>
      <c r="E112" s="55"/>
      <c r="F112" s="55"/>
      <c r="G112" s="55"/>
    </row>
    <row r="113" spans="1:7" ht="15">
      <c r="A113" s="55"/>
      <c r="B113" s="55"/>
      <c r="C113" s="55"/>
      <c r="D113" s="55"/>
      <c r="E113" s="55"/>
      <c r="F113" s="55"/>
      <c r="G113" s="55"/>
    </row>
    <row r="114" spans="1:7" ht="15">
      <c r="A114" s="55"/>
      <c r="B114" s="55"/>
      <c r="C114" s="55"/>
      <c r="D114" s="55"/>
      <c r="E114" s="55"/>
      <c r="F114" s="55"/>
      <c r="G114" s="55"/>
    </row>
    <row r="115" spans="1:7" ht="15">
      <c r="A115" s="55"/>
      <c r="B115" s="55"/>
      <c r="C115" s="55"/>
      <c r="D115" s="55"/>
      <c r="E115" s="55"/>
      <c r="F115" s="55"/>
      <c r="G115" s="55"/>
    </row>
    <row r="116" spans="1:7" ht="15">
      <c r="A116" s="55"/>
      <c r="B116" s="55"/>
      <c r="C116" s="55"/>
      <c r="D116" s="55"/>
      <c r="E116" s="55"/>
      <c r="F116" s="55"/>
      <c r="G116" s="55"/>
    </row>
    <row r="117" spans="1:7" ht="15">
      <c r="A117" s="55"/>
      <c r="B117" s="55"/>
      <c r="C117" s="55"/>
      <c r="D117" s="55"/>
      <c r="E117" s="55"/>
      <c r="F117" s="55"/>
      <c r="G117" s="55"/>
    </row>
    <row r="118" spans="1:7" ht="15">
      <c r="A118" s="55"/>
      <c r="B118" s="55"/>
      <c r="C118" s="55"/>
      <c r="D118" s="55"/>
      <c r="E118" s="55"/>
      <c r="F118" s="55"/>
      <c r="G118" s="55"/>
    </row>
    <row r="119" spans="1:7" ht="15">
      <c r="A119" s="55"/>
      <c r="B119" s="55"/>
      <c r="C119" s="55"/>
      <c r="D119" s="55"/>
      <c r="E119" s="55"/>
      <c r="F119" s="55"/>
      <c r="G119" s="55"/>
    </row>
    <row r="120" spans="1:7" ht="15">
      <c r="A120" s="55"/>
      <c r="B120" s="55"/>
      <c r="C120" s="55"/>
      <c r="D120" s="55"/>
      <c r="E120" s="55"/>
      <c r="F120" s="55"/>
      <c r="G120" s="55"/>
    </row>
    <row r="121" spans="1:7" ht="15">
      <c r="A121" s="55"/>
      <c r="B121" s="55"/>
      <c r="C121" s="55"/>
      <c r="D121" s="55"/>
      <c r="E121" s="55"/>
      <c r="F121" s="55"/>
      <c r="G121" s="55"/>
    </row>
    <row r="122" spans="1:7" ht="15">
      <c r="A122" s="55"/>
      <c r="B122" s="55"/>
      <c r="C122" s="55"/>
      <c r="D122" s="55"/>
      <c r="E122" s="55"/>
      <c r="F122" s="55"/>
      <c r="G122" s="55"/>
    </row>
    <row r="123" spans="1:7" ht="15">
      <c r="A123" s="55"/>
      <c r="B123" s="55"/>
      <c r="C123" s="55"/>
      <c r="D123" s="55"/>
      <c r="E123" s="55"/>
      <c r="F123" s="55"/>
      <c r="G123" s="55"/>
    </row>
    <row r="124" spans="1:7" ht="15">
      <c r="A124" s="55"/>
      <c r="B124" s="55"/>
      <c r="C124" s="55"/>
      <c r="D124" s="55"/>
      <c r="E124" s="55"/>
      <c r="F124" s="55"/>
      <c r="G124" s="55"/>
    </row>
    <row r="125" spans="1:7" ht="15">
      <c r="A125" s="55"/>
      <c r="B125" s="55"/>
      <c r="C125" s="55"/>
      <c r="D125" s="55"/>
      <c r="E125" s="55"/>
      <c r="F125" s="55"/>
      <c r="G125" s="55"/>
    </row>
    <row r="126" spans="1:7" ht="15">
      <c r="A126" s="55"/>
      <c r="B126" s="55"/>
      <c r="C126" s="55"/>
      <c r="D126" s="55"/>
      <c r="E126" s="55"/>
      <c r="F126" s="55"/>
      <c r="G126" s="55"/>
    </row>
    <row r="127" spans="1:7" ht="15">
      <c r="A127" s="55"/>
      <c r="B127" s="55"/>
      <c r="C127" s="55"/>
      <c r="D127" s="55"/>
      <c r="E127" s="55"/>
      <c r="F127" s="55"/>
      <c r="G127" s="55"/>
    </row>
    <row r="128" spans="1:7" ht="15">
      <c r="A128" s="10"/>
      <c r="B128" s="35"/>
      <c r="C128" s="10"/>
      <c r="D128" s="10"/>
      <c r="E128" s="10"/>
      <c r="F128" s="10"/>
      <c r="G128" s="10"/>
    </row>
    <row r="129" spans="1:7" ht="15">
      <c r="A129" s="10"/>
      <c r="B129" s="35"/>
      <c r="C129" s="10"/>
      <c r="D129" s="10"/>
      <c r="E129" s="10"/>
      <c r="F129" s="10"/>
      <c r="G129" s="10"/>
    </row>
    <row r="130" spans="1:7" ht="15">
      <c r="A130" s="10"/>
      <c r="B130" s="35"/>
      <c r="C130" s="10"/>
      <c r="D130" s="10"/>
      <c r="E130" s="10"/>
      <c r="F130" s="10"/>
      <c r="G130" s="10"/>
    </row>
    <row r="131" spans="1:7" ht="15">
      <c r="A131" s="10"/>
      <c r="B131" s="35"/>
      <c r="C131" s="10"/>
      <c r="D131" s="10"/>
      <c r="E131" s="10"/>
      <c r="F131" s="10"/>
      <c r="G131" s="10"/>
    </row>
    <row r="132" spans="1:7" ht="15">
      <c r="A132" s="10"/>
      <c r="B132" s="35"/>
      <c r="C132" s="10"/>
      <c r="D132" s="10"/>
      <c r="E132" s="10"/>
      <c r="F132" s="10"/>
      <c r="G132" s="10"/>
    </row>
    <row r="133" spans="1:7" ht="15">
      <c r="A133" s="10"/>
      <c r="B133" s="35"/>
      <c r="C133" s="10"/>
      <c r="D133" s="10"/>
      <c r="E133" s="10"/>
      <c r="F133" s="10"/>
      <c r="G133" s="10"/>
    </row>
    <row r="134" spans="1:7" ht="15">
      <c r="A134" s="10"/>
      <c r="B134" s="35"/>
      <c r="C134" s="10"/>
      <c r="D134" s="10"/>
      <c r="E134" s="10"/>
      <c r="F134" s="10"/>
      <c r="G134" s="10"/>
    </row>
    <row r="135" spans="1:7" ht="15">
      <c r="A135" s="10"/>
      <c r="B135" s="35"/>
      <c r="C135" s="10"/>
      <c r="D135" s="10"/>
      <c r="E135" s="10"/>
      <c r="F135" s="10"/>
      <c r="G135" s="10"/>
    </row>
    <row r="136" spans="1:7" ht="15">
      <c r="A136" s="10"/>
      <c r="B136" s="35"/>
      <c r="C136" s="10"/>
      <c r="D136" s="10"/>
      <c r="E136" s="10"/>
      <c r="F136" s="10"/>
      <c r="G136" s="10"/>
    </row>
    <row r="137" spans="1:7" ht="15">
      <c r="A137" s="10"/>
      <c r="B137" s="35"/>
      <c r="C137" s="10"/>
      <c r="D137" s="10"/>
      <c r="E137" s="10"/>
      <c r="F137" s="10"/>
      <c r="G137" s="10"/>
    </row>
    <row r="138" spans="1:7" ht="15">
      <c r="A138" s="10"/>
      <c r="B138" s="35"/>
      <c r="C138" s="10"/>
      <c r="D138" s="10"/>
      <c r="E138" s="10"/>
      <c r="F138" s="10"/>
      <c r="G138" s="10"/>
    </row>
    <row r="139" spans="1:7" ht="15">
      <c r="A139" s="10"/>
      <c r="B139" s="35"/>
      <c r="C139" s="10"/>
      <c r="D139" s="10"/>
      <c r="E139" s="10"/>
      <c r="F139" s="10"/>
      <c r="G139" s="10"/>
    </row>
    <row r="140" spans="1:7" ht="15">
      <c r="A140" s="10"/>
      <c r="B140" s="35"/>
      <c r="C140" s="10"/>
      <c r="D140" s="10"/>
      <c r="E140" s="10"/>
      <c r="F140" s="10"/>
      <c r="G140" s="10"/>
    </row>
    <row r="141" spans="1:7" ht="15">
      <c r="A141" s="10"/>
      <c r="B141" s="35"/>
      <c r="C141" s="10"/>
      <c r="D141" s="10"/>
      <c r="E141" s="10"/>
      <c r="F141" s="10"/>
      <c r="G141" s="10"/>
    </row>
    <row r="142" spans="1:7" ht="15">
      <c r="A142" s="10"/>
      <c r="B142" s="35"/>
      <c r="C142" s="10"/>
      <c r="D142" s="10"/>
      <c r="E142" s="10"/>
      <c r="F142" s="10"/>
      <c r="G142" s="10"/>
    </row>
    <row r="143" spans="1:7" ht="15">
      <c r="A143" s="10"/>
      <c r="B143" s="35"/>
      <c r="C143" s="10"/>
      <c r="D143" s="10"/>
      <c r="E143" s="10"/>
      <c r="F143" s="10"/>
      <c r="G143" s="10"/>
    </row>
    <row r="144" spans="1:7" ht="15">
      <c r="A144" s="10"/>
      <c r="B144" s="35"/>
      <c r="C144" s="10"/>
      <c r="D144" s="10"/>
      <c r="E144" s="10"/>
      <c r="F144" s="10"/>
      <c r="G144" s="10"/>
    </row>
    <row r="145" spans="1:7" ht="15">
      <c r="A145" s="10"/>
      <c r="B145" s="35"/>
      <c r="C145" s="10"/>
      <c r="D145" s="10"/>
      <c r="E145" s="10"/>
      <c r="F145" s="10"/>
      <c r="G145" s="10"/>
    </row>
    <row r="146" spans="1:7" ht="15">
      <c r="A146" s="10"/>
      <c r="B146" s="35"/>
      <c r="C146" s="10"/>
      <c r="D146" s="10"/>
      <c r="E146" s="10"/>
      <c r="F146" s="10"/>
      <c r="G146" s="10"/>
    </row>
    <row r="147" spans="1:7" ht="15">
      <c r="A147" s="10"/>
      <c r="B147" s="35"/>
      <c r="C147" s="10"/>
      <c r="D147" s="10"/>
      <c r="E147" s="10"/>
      <c r="F147" s="10"/>
      <c r="G147" s="10"/>
    </row>
    <row r="148" spans="1:7" ht="15">
      <c r="A148" s="10"/>
      <c r="B148" s="35"/>
      <c r="C148" s="10"/>
      <c r="D148" s="10"/>
      <c r="E148" s="10"/>
      <c r="F148" s="10"/>
      <c r="G148" s="10"/>
    </row>
    <row r="149" spans="1:7" ht="15">
      <c r="A149" s="10"/>
      <c r="B149" s="35"/>
      <c r="C149" s="10"/>
      <c r="D149" s="10"/>
      <c r="E149" s="10"/>
      <c r="F149" s="10"/>
      <c r="G149" s="10"/>
    </row>
    <row r="150" spans="1:7" ht="15">
      <c r="A150" s="10"/>
      <c r="B150" s="35"/>
      <c r="C150" s="10"/>
      <c r="D150" s="10"/>
      <c r="E150" s="10"/>
      <c r="F150" s="10"/>
      <c r="G150" s="10"/>
    </row>
    <row r="151" spans="1:7" ht="15">
      <c r="A151" s="10"/>
      <c r="B151" s="35"/>
      <c r="C151" s="10"/>
      <c r="D151" s="10"/>
      <c r="E151" s="10"/>
      <c r="F151" s="10"/>
      <c r="G151" s="10"/>
    </row>
    <row r="152" spans="1:7" ht="15">
      <c r="A152" s="10"/>
      <c r="B152" s="35"/>
      <c r="C152" s="10"/>
      <c r="D152" s="10"/>
      <c r="E152" s="10"/>
      <c r="F152" s="10"/>
      <c r="G152" s="10"/>
    </row>
  </sheetData>
  <sheetProtection/>
  <autoFilter ref="A4:H127"/>
  <mergeCells count="10">
    <mergeCell ref="B4:B5"/>
    <mergeCell ref="A105:G127"/>
    <mergeCell ref="B2:F2"/>
    <mergeCell ref="F1:G1"/>
    <mergeCell ref="A4:A5"/>
    <mergeCell ref="F4:F5"/>
    <mergeCell ref="G4:G5"/>
    <mergeCell ref="E4:E5"/>
    <mergeCell ref="D4:D5"/>
    <mergeCell ref="C4:C5"/>
  </mergeCells>
  <dataValidations count="1">
    <dataValidation type="whole" allowBlank="1" showInputMessage="1" showErrorMessage="1" sqref="H4:H103">
      <formula1>1</formula1>
      <formula2>50000000</formula2>
    </dataValidation>
  </dataValidations>
  <printOptions horizontalCentered="1" verticalCentered="1"/>
  <pageMargins left="0.11811023622047245" right="0" top="0" bottom="0" header="0.31496062992125984" footer="0.1968503937007874"/>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2024-01-12T06:36:11Z</dcterms:modified>
  <cp:category/>
  <cp:version/>
  <cp:contentType/>
  <cp:contentStatus/>
</cp:coreProperties>
</file>