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ФСМС ЗЦП" sheetId="2" r:id="rId2"/>
  </sheets>
  <definedNames>
    <definedName name="_xlnm._FilterDatabase" localSheetId="0" hidden="1">'кз'!$A$3:$G$36</definedName>
    <definedName name="_xlnm._FilterDatabase" localSheetId="1" hidden="1">'ФСМС ЗЦП'!$A$4:$G$60</definedName>
    <definedName name="_xlnm.Print_Area" localSheetId="0">'кз'!$A$1:$G$52</definedName>
    <definedName name="_xlnm.Print_Area" localSheetId="1">'ФСМС ЗЦП'!$A$1:$H$48</definedName>
  </definedNames>
  <calcPr fullCalcOnLoad="1"/>
</workbook>
</file>

<file path=xl/sharedStrings.xml><?xml version="1.0" encoding="utf-8"?>
<sst xmlns="http://schemas.openxmlformats.org/spreadsheetml/2006/main" count="207" uniqueCount="115">
  <si>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</si>
  <si>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</si>
  <si>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</si>
  <si>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</si>
  <si>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</si>
  <si>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</si>
  <si>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</si>
  <si>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</si>
  <si>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</si>
  <si>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</si>
  <si>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</si>
  <si>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</si>
  <si>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</si>
  <si>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</si>
  <si>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Цена</t>
  </si>
  <si>
    <t>Общая сумма</t>
  </si>
  <si>
    <t>Бағасы</t>
  </si>
  <si>
    <t>Жалпы сомасы</t>
  </si>
  <si>
    <t>флакон</t>
  </si>
  <si>
    <t xml:space="preserve"> №</t>
  </si>
  <si>
    <t xml:space="preserve">№ </t>
  </si>
  <si>
    <t>Перекись водорода</t>
  </si>
  <si>
    <t>Приложение №1 к объявлению по закупу  лекарственных средств</t>
  </si>
  <si>
    <t>Сутегі асқын тотығы</t>
  </si>
  <si>
    <t>Азопирам</t>
  </si>
  <si>
    <t>Анальгин</t>
  </si>
  <si>
    <t>Вазелин</t>
  </si>
  <si>
    <t>Вода очищенная</t>
  </si>
  <si>
    <t>Глицерин</t>
  </si>
  <si>
    <t>Калия йодид</t>
  </si>
  <si>
    <t>Калия перманганат</t>
  </si>
  <si>
    <t>Калия хлорид</t>
  </si>
  <si>
    <t>Кальция глюконат</t>
  </si>
  <si>
    <t>Кальция хлорид</t>
  </si>
  <si>
    <t>Кислота уксусная</t>
  </si>
  <si>
    <t>Магния сульфат</t>
  </si>
  <si>
    <t>Масло вазелиновое</t>
  </si>
  <si>
    <t>Меди сульфат</t>
  </si>
  <si>
    <t>Натрия бромид</t>
  </si>
  <si>
    <t>Натрия гидрокарбонат</t>
  </si>
  <si>
    <t>Натрия хлорид</t>
  </si>
  <si>
    <t>Метиленовый синний</t>
  </si>
  <si>
    <t>Фенолфталеин</t>
  </si>
  <si>
    <t>Формалин</t>
  </si>
  <si>
    <t>Хлоргексидин</t>
  </si>
  <si>
    <t>Цинка сульфат</t>
  </si>
  <si>
    <t>Прокаин</t>
  </si>
  <si>
    <t>раствор для наружного применения 1% 100 мл</t>
  </si>
  <si>
    <t>раствор для наружного применения 5% 100 мл</t>
  </si>
  <si>
    <t>для наружного применения 30 г</t>
  </si>
  <si>
    <t>стерильная 100 мл</t>
  </si>
  <si>
    <t>стерильная 200 мл</t>
  </si>
  <si>
    <t>раствор для наружного применения 20 мл стерильный</t>
  </si>
  <si>
    <t>раствор для наружного применения 50 мл стерильный</t>
  </si>
  <si>
    <t>раствор для наружного применения 3% 200 мл</t>
  </si>
  <si>
    <t>раствор для наружного применения 7,5% 100 мл</t>
  </si>
  <si>
    <t>раствор для инфузий 4% 200 мл стерильный</t>
  </si>
  <si>
    <t>раствор для наружного применения 2% 100 мл</t>
  </si>
  <si>
    <t>раствор для наружного применения 5% 200 мл</t>
  </si>
  <si>
    <t>раствор для наружного применения 10% 500 мл</t>
  </si>
  <si>
    <t>для наружного применения 100 мл</t>
  </si>
  <si>
    <t>раствор для наружного применения 3% 100 мл</t>
  </si>
  <si>
    <t>раствор для наружного применения 2% 500 мл</t>
  </si>
  <si>
    <t>для инфузий 10% 200 мл стерильный</t>
  </si>
  <si>
    <t>раствор для наружного применения 27,5% 500 мл</t>
  </si>
  <si>
    <t>раствор для наружного применения 6% 400 мл</t>
  </si>
  <si>
    <t>раствор для наружного применения 33% 400 мл</t>
  </si>
  <si>
    <t>раствор 1% 20,0 мл стерильный</t>
  </si>
  <si>
    <t>спиртовый раствор для наружного применения 1% 200 мл</t>
  </si>
  <si>
    <t>раствор для наружного применения 2% 10 мл стерильный</t>
  </si>
  <si>
    <t>раствор для инъекций 1% 50 мл стерильный</t>
  </si>
  <si>
    <t>раствор для инъекций 2% 200 мл стерильный</t>
  </si>
  <si>
    <t>раствор для инъекций 0,5% 50 мл стерильный</t>
  </si>
  <si>
    <t>Тазартылған су</t>
  </si>
  <si>
    <t>Калий йодиді</t>
  </si>
  <si>
    <t>Калий перманганаты</t>
  </si>
  <si>
    <t>Калий хлориді</t>
  </si>
  <si>
    <t>Кальций глюконаты</t>
  </si>
  <si>
    <t>Кальций хлориді</t>
  </si>
  <si>
    <t>Сірке қышқылы</t>
  </si>
  <si>
    <t>Магний сульфаты</t>
  </si>
  <si>
    <t>Вазелин майы</t>
  </si>
  <si>
    <t>Мыс сульфаты</t>
  </si>
  <si>
    <t>Натрий бромиді</t>
  </si>
  <si>
    <t>Натрий гидрокарбонаты</t>
  </si>
  <si>
    <t>Натрий хлориді</t>
  </si>
  <si>
    <t>Метилен көк</t>
  </si>
  <si>
    <t>Мырыш сульфаты</t>
  </si>
  <si>
    <t>сыртқы қолдануға арналған ерітінді 1% 100 мл</t>
  </si>
  <si>
    <t>сыртқы қолдануға арналған ерітінді 5% 100 мл</t>
  </si>
  <si>
    <t>сыртқы қолдану үшін 30 г</t>
  </si>
  <si>
    <t>стерильді 100 мл</t>
  </si>
  <si>
    <t>стерильді 200 мл</t>
  </si>
  <si>
    <t>сыртқы қолдануға арналған ерітінді 20 мл стерильді</t>
  </si>
  <si>
    <t>сыртқы қолдануға арналған ерітінді 50 мл стерильді</t>
  </si>
  <si>
    <t>сыртқы қолдануға арналған ерітінді 3% 200 мл</t>
  </si>
  <si>
    <t>сыртқы қолдануға арналған ерітінді 7,5% 100 мл</t>
  </si>
  <si>
    <t>4% 200 мл стерильді инфузияға арналған ерітінді</t>
  </si>
  <si>
    <t>сыртқы қолдануға арналған ерітінді 2% 100 мл</t>
  </si>
  <si>
    <t>сыртқы қолдануға арналған ерітінді 5% 200 мл</t>
  </si>
  <si>
    <t>сыртқы қолдануға арналған ерітінді 10% 500 мл</t>
  </si>
  <si>
    <t>сыртқы қолдану үшін 100 мл</t>
  </si>
  <si>
    <t>сыртқы қолдануға арналған ерітінді 3% 100 мл</t>
  </si>
  <si>
    <t>сыртқы қолдануға арналған ерітінді 2% 500 мл</t>
  </si>
  <si>
    <t>инфузия үшін 10% 200 мл стерильді</t>
  </si>
  <si>
    <t>сыртқы қолдануға арналған ерітінді 27,5% 500 мл</t>
  </si>
  <si>
    <t>сыртқы қолдануға арналған ерітінді 6% 400 мл</t>
  </si>
  <si>
    <t>сыртқы қолдануға арналған ерітінді 33% 400 мл</t>
  </si>
  <si>
    <t>1% 20,0 мл стерильді ерітінді</t>
  </si>
  <si>
    <t>сыртқы қолдануға арналған алкоголь ерітіндісі 1% 200 мл</t>
  </si>
  <si>
    <t>сыртқы қолдануға арналған ерітінді 2% 10 мл стерильді</t>
  </si>
  <si>
    <t>инъекцияға арналған ерітінді 1% 50 мл стерильді</t>
  </si>
  <si>
    <t>инъекцияға арналған ерітінді 2% 200 мл стерильді</t>
  </si>
  <si>
    <t>инъекцияға арналған ерітінді 0,5% 50 мл стерильді</t>
  </si>
  <si>
    <t>құты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</si>
</sst>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3">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12"/>
      <color indexed="8"/>
      <name val="Times New Roman"/>
      <family val="1"/>
    </font>
    <font>
      <b/>
      <sz val="8"/>
      <color indexed="8"/>
      <name val="Times New Roman"/>
      <family val="1"/>
    </font>
    <font>
      <sz val="10"/>
      <color indexed="8"/>
      <name val="Calibri"/>
      <family val="2"/>
    </font>
    <font>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2"/>
      <color rgb="FF000000"/>
      <name val="Times New Roman"/>
      <family val="1"/>
    </font>
    <font>
      <b/>
      <sz val="8"/>
      <color rgb="FF000000"/>
      <name val="Times New Roman"/>
      <family val="1"/>
    </font>
    <font>
      <sz val="10"/>
      <color theme="1"/>
      <name val="Calibri"/>
      <family val="2"/>
    </font>
    <font>
      <sz val="12"/>
      <color theme="1"/>
      <name val="Times New Roman"/>
      <family val="1"/>
    </font>
    <font>
      <b/>
      <sz val="12"/>
      <color theme="1"/>
      <name val="Times New Roman"/>
      <family val="1"/>
    </font>
    <font>
      <b/>
      <sz val="10"/>
      <color rgb="FF000000"/>
      <name val="Times New Roman"/>
      <family val="1"/>
    </font>
    <font>
      <sz val="10"/>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57">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0" fillId="33" borderId="0" xfId="0" applyFill="1" applyAlignment="1">
      <alignment horizontal="center" vertical="center"/>
    </xf>
    <xf numFmtId="2" fontId="0" fillId="33" borderId="0" xfId="0" applyNumberFormat="1" applyFont="1" applyFill="1" applyAlignment="1">
      <alignment horizontal="center" vertical="center" wrapText="1"/>
    </xf>
    <xf numFmtId="0" fontId="51" fillId="33" borderId="0" xfId="0" applyFont="1" applyFill="1" applyBorder="1" applyAlignment="1">
      <alignment horizontal="center" vertical="center"/>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1" fillId="33" borderId="0" xfId="0" applyFont="1" applyFill="1" applyBorder="1" applyAlignment="1">
      <alignment horizontal="center" vertical="center"/>
    </xf>
    <xf numFmtId="4" fontId="53" fillId="33" borderId="11" xfId="0" applyNumberFormat="1"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2" xfId="0" applyNumberFormat="1"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5" fillId="33" borderId="0" xfId="0" applyFont="1" applyFill="1" applyAlignment="1">
      <alignment horizontal="center" vertical="center"/>
    </xf>
    <xf numFmtId="0" fontId="55" fillId="33" borderId="0" xfId="0" applyFont="1" applyFill="1" applyAlignment="1">
      <alignment/>
    </xf>
    <xf numFmtId="0" fontId="53" fillId="33" borderId="11" xfId="0" applyFont="1" applyFill="1" applyBorder="1" applyAlignment="1">
      <alignment horizontal="center" vertical="center"/>
    </xf>
    <xf numFmtId="0" fontId="2" fillId="33" borderId="11" xfId="56" applyFont="1" applyFill="1" applyBorder="1" applyAlignment="1">
      <alignment horizontal="center" vertical="center" wrapText="1"/>
      <protection/>
    </xf>
    <xf numFmtId="0" fontId="56" fillId="33" borderId="11" xfId="0" applyFont="1" applyFill="1" applyBorder="1" applyAlignment="1">
      <alignment horizontal="center" vertical="center"/>
    </xf>
    <xf numFmtId="0" fontId="57" fillId="33" borderId="11" xfId="0" applyFont="1" applyFill="1" applyBorder="1" applyAlignment="1">
      <alignment horizontal="center" vertical="center"/>
    </xf>
    <xf numFmtId="4" fontId="57" fillId="33" borderId="11" xfId="0" applyNumberFormat="1" applyFont="1" applyFill="1" applyBorder="1" applyAlignment="1">
      <alignment horizontal="center" vertical="center"/>
    </xf>
    <xf numFmtId="4" fontId="58" fillId="33" borderId="11" xfId="0" applyNumberFormat="1" applyFont="1" applyFill="1" applyBorder="1" applyAlignment="1">
      <alignment horizontal="center" vertical="center" wrapText="1"/>
    </xf>
    <xf numFmtId="43" fontId="51" fillId="33" borderId="11" xfId="0" applyNumberFormat="1" applyFont="1" applyFill="1" applyBorder="1" applyAlignment="1">
      <alignment vertical="center"/>
    </xf>
    <xf numFmtId="0" fontId="53" fillId="33" borderId="11" xfId="0" applyFont="1" applyFill="1" applyBorder="1" applyAlignment="1">
      <alignment horizontal="center" vertical="center"/>
    </xf>
    <xf numFmtId="0" fontId="2" fillId="0" borderId="11" xfId="0" applyFont="1" applyFill="1" applyBorder="1" applyAlignment="1">
      <alignment vertical="center" wrapText="1"/>
    </xf>
    <xf numFmtId="4" fontId="2" fillId="33" borderId="11" xfId="56" applyNumberFormat="1" applyFont="1" applyFill="1" applyBorder="1" applyAlignment="1">
      <alignment horizontal="center" vertical="center" wrapText="1"/>
      <protection/>
    </xf>
    <xf numFmtId="4" fontId="2" fillId="33" borderId="11"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1" xfId="0" applyFont="1" applyFill="1" applyBorder="1" applyAlignment="1">
      <alignment horizontal="left" vertical="center" wrapText="1"/>
    </xf>
    <xf numFmtId="0" fontId="56" fillId="33" borderId="11" xfId="0" applyFont="1" applyFill="1" applyBorder="1" applyAlignment="1">
      <alignment horizontal="left" vertical="center"/>
    </xf>
    <xf numFmtId="0" fontId="52" fillId="33" borderId="0" xfId="0" applyFont="1" applyFill="1" applyBorder="1" applyAlignment="1">
      <alignment horizontal="left" vertical="center"/>
    </xf>
    <xf numFmtId="0" fontId="53" fillId="33" borderId="11" xfId="0" applyFont="1" applyFill="1" applyBorder="1" applyAlignment="1">
      <alignment horizontal="center" vertical="center"/>
    </xf>
    <xf numFmtId="0" fontId="53" fillId="33" borderId="11" xfId="0" applyFont="1" applyFill="1" applyBorder="1" applyAlignment="1">
      <alignment horizontal="center" vertical="center"/>
    </xf>
    <xf numFmtId="4" fontId="53" fillId="33" borderId="11" xfId="0" applyNumberFormat="1" applyFont="1" applyFill="1" applyBorder="1" applyAlignment="1">
      <alignment horizontal="center" vertical="center" wrapText="1"/>
    </xf>
    <xf numFmtId="0" fontId="2" fillId="33" borderId="11" xfId="56" applyFont="1" applyFill="1" applyBorder="1" applyAlignment="1">
      <alignment horizontal="left" vertical="center" wrapText="1"/>
      <protection/>
    </xf>
    <xf numFmtId="4" fontId="59" fillId="33" borderId="11" xfId="0" applyNumberFormat="1" applyFont="1" applyFill="1" applyBorder="1" applyAlignment="1">
      <alignment horizontal="center" vertical="center" wrapText="1"/>
    </xf>
    <xf numFmtId="4" fontId="54" fillId="33" borderId="11"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4" fillId="33"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49" fontId="52" fillId="33" borderId="16" xfId="68" applyNumberFormat="1" applyFont="1" applyFill="1" applyBorder="1" applyAlignment="1">
      <alignment horizontal="left" vertical="top" wrapText="1"/>
    </xf>
    <xf numFmtId="49" fontId="52" fillId="33" borderId="0" xfId="68" applyNumberFormat="1" applyFont="1" applyFill="1" applyBorder="1" applyAlignment="1">
      <alignment horizontal="left" vertical="top" wrapText="1"/>
    </xf>
    <xf numFmtId="0" fontId="51" fillId="33" borderId="0" xfId="0" applyFont="1" applyFill="1" applyBorder="1" applyAlignment="1">
      <alignment horizontal="center" vertical="center"/>
    </xf>
    <xf numFmtId="0" fontId="62" fillId="33" borderId="0" xfId="0" applyFont="1" applyFill="1" applyBorder="1" applyAlignment="1">
      <alignment horizontal="center" vertical="center" wrapText="1"/>
    </xf>
    <xf numFmtId="0" fontId="53" fillId="33" borderId="11" xfId="0" applyFont="1" applyFill="1" applyBorder="1" applyAlignment="1">
      <alignment horizontal="center" vertical="center"/>
    </xf>
    <xf numFmtId="4" fontId="53" fillId="33" borderId="11"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tabSelected="1" view="pageBreakPreview" zoomScale="80" zoomScaleNormal="80" zoomScaleSheetLayoutView="80" zoomScalePageLayoutView="0" workbookViewId="0" topLeftCell="A1">
      <pane ySplit="4" topLeftCell="A5" activePane="bottomLeft" state="frozen"/>
      <selection pane="topLeft" activeCell="A1" sqref="A1"/>
      <selection pane="bottomLeft" activeCell="C17" sqref="C17"/>
    </sheetView>
  </sheetViews>
  <sheetFormatPr defaultColWidth="9.140625" defaultRowHeight="15"/>
  <cols>
    <col min="1" max="1" width="7.8515625" style="4" customWidth="1"/>
    <col min="2" max="2" width="56.421875" style="14" customWidth="1"/>
    <col min="3" max="3" width="181.8515625" style="14" customWidth="1"/>
    <col min="4" max="4" width="13.140625" style="19" customWidth="1"/>
    <col min="5" max="5" width="15.57421875" style="20" customWidth="1"/>
    <col min="6" max="6" width="16.140625" style="20" customWidth="1"/>
    <col min="7" max="7" width="25.7109375" style="1" customWidth="1"/>
    <col min="8" max="14" width="9.140625" style="1" customWidth="1"/>
    <col min="15" max="15" width="63.57421875" style="1" customWidth="1"/>
    <col min="16" max="16384" width="9.140625" style="1" customWidth="1"/>
  </cols>
  <sheetData>
    <row r="1" spans="3:6" ht="15">
      <c r="C1" s="46" t="s">
        <v>10</v>
      </c>
      <c r="D1" s="46"/>
      <c r="E1" s="46"/>
      <c r="F1" s="46"/>
    </row>
    <row r="2" spans="3:6" ht="15">
      <c r="C2" s="15"/>
      <c r="D2" s="10"/>
      <c r="E2" s="15"/>
      <c r="F2" s="16"/>
    </row>
    <row r="3" spans="1:9" ht="15">
      <c r="A3" s="47" t="s">
        <v>19</v>
      </c>
      <c r="B3" s="48" t="s">
        <v>6</v>
      </c>
      <c r="C3" s="49" t="s">
        <v>7</v>
      </c>
      <c r="D3" s="49" t="s">
        <v>9</v>
      </c>
      <c r="E3" s="40" t="s">
        <v>8</v>
      </c>
      <c r="F3" s="40" t="s">
        <v>16</v>
      </c>
      <c r="G3" s="41" t="s">
        <v>17</v>
      </c>
      <c r="H3" s="2"/>
      <c r="I3" s="3"/>
    </row>
    <row r="4" spans="1:9" ht="36.75" customHeight="1">
      <c r="A4" s="47"/>
      <c r="B4" s="48"/>
      <c r="C4" s="49"/>
      <c r="D4" s="49"/>
      <c r="E4" s="40"/>
      <c r="F4" s="40"/>
      <c r="G4" s="41"/>
      <c r="H4" s="2"/>
      <c r="I4" s="3"/>
    </row>
    <row r="5" spans="1:9" ht="15.75">
      <c r="A5" s="13">
        <v>1</v>
      </c>
      <c r="B5" s="33" t="s">
        <v>24</v>
      </c>
      <c r="C5" s="39" t="s">
        <v>88</v>
      </c>
      <c r="D5" s="22" t="s">
        <v>114</v>
      </c>
      <c r="E5" s="30">
        <v>50</v>
      </c>
      <c r="F5" s="31">
        <v>9630</v>
      </c>
      <c r="G5" s="26">
        <f>E5*F5</f>
        <v>481500</v>
      </c>
      <c r="H5" s="2"/>
      <c r="I5" s="3"/>
    </row>
    <row r="6" spans="1:9" ht="15.75">
      <c r="A6" s="13">
        <v>2</v>
      </c>
      <c r="B6" s="33" t="s">
        <v>25</v>
      </c>
      <c r="C6" s="39" t="s">
        <v>89</v>
      </c>
      <c r="D6" s="22" t="s">
        <v>114</v>
      </c>
      <c r="E6" s="30">
        <v>50</v>
      </c>
      <c r="F6" s="31">
        <v>720</v>
      </c>
      <c r="G6" s="26">
        <f aca="true" t="shared" si="0" ref="G6:G35">E6*F6</f>
        <v>36000</v>
      </c>
      <c r="H6" s="2"/>
      <c r="I6" s="3"/>
    </row>
    <row r="7" spans="1:9" ht="15.75">
      <c r="A7" s="13">
        <v>3</v>
      </c>
      <c r="B7" s="33" t="s">
        <v>26</v>
      </c>
      <c r="C7" s="39" t="s">
        <v>90</v>
      </c>
      <c r="D7" s="22" t="s">
        <v>114</v>
      </c>
      <c r="E7" s="30">
        <v>44</v>
      </c>
      <c r="F7" s="31">
        <v>763</v>
      </c>
      <c r="G7" s="26">
        <f t="shared" si="0"/>
        <v>33572</v>
      </c>
      <c r="H7" s="2"/>
      <c r="I7" s="3"/>
    </row>
    <row r="8" spans="1:9" ht="15.75">
      <c r="A8" s="13">
        <v>4</v>
      </c>
      <c r="B8" s="33" t="s">
        <v>73</v>
      </c>
      <c r="C8" s="39" t="s">
        <v>91</v>
      </c>
      <c r="D8" s="22" t="s">
        <v>114</v>
      </c>
      <c r="E8" s="30">
        <v>20</v>
      </c>
      <c r="F8" s="31">
        <v>546</v>
      </c>
      <c r="G8" s="26">
        <f t="shared" si="0"/>
        <v>10920</v>
      </c>
      <c r="H8" s="2"/>
      <c r="I8" s="3"/>
    </row>
    <row r="9" spans="1:9" ht="15.75">
      <c r="A9" s="13">
        <v>5</v>
      </c>
      <c r="B9" s="33" t="s">
        <v>73</v>
      </c>
      <c r="C9" s="39" t="s">
        <v>92</v>
      </c>
      <c r="D9" s="22" t="s">
        <v>114</v>
      </c>
      <c r="E9" s="30">
        <v>2500</v>
      </c>
      <c r="F9" s="31">
        <v>702</v>
      </c>
      <c r="G9" s="26">
        <f t="shared" si="0"/>
        <v>1755000</v>
      </c>
      <c r="H9" s="2"/>
      <c r="I9" s="3"/>
    </row>
    <row r="10" spans="1:9" ht="15.75">
      <c r="A10" s="13">
        <v>6</v>
      </c>
      <c r="B10" s="33" t="s">
        <v>28</v>
      </c>
      <c r="C10" s="39" t="s">
        <v>93</v>
      </c>
      <c r="D10" s="22" t="s">
        <v>114</v>
      </c>
      <c r="E10" s="30">
        <v>285</v>
      </c>
      <c r="F10" s="31">
        <v>702</v>
      </c>
      <c r="G10" s="26">
        <f t="shared" si="0"/>
        <v>200070</v>
      </c>
      <c r="H10" s="2"/>
      <c r="I10" s="3"/>
    </row>
    <row r="11" spans="1:9" ht="15.75">
      <c r="A11" s="13">
        <v>7</v>
      </c>
      <c r="B11" s="33" t="s">
        <v>28</v>
      </c>
      <c r="C11" s="39" t="s">
        <v>94</v>
      </c>
      <c r="D11" s="22" t="s">
        <v>114</v>
      </c>
      <c r="E11" s="30">
        <v>127</v>
      </c>
      <c r="F11" s="31">
        <v>1045</v>
      </c>
      <c r="G11" s="26">
        <f t="shared" si="0"/>
        <v>132715</v>
      </c>
      <c r="H11" s="2"/>
      <c r="I11" s="3"/>
    </row>
    <row r="12" spans="1:9" ht="15.75">
      <c r="A12" s="13">
        <v>8</v>
      </c>
      <c r="B12" s="33" t="s">
        <v>74</v>
      </c>
      <c r="C12" s="39" t="s">
        <v>95</v>
      </c>
      <c r="D12" s="22" t="s">
        <v>114</v>
      </c>
      <c r="E12" s="30">
        <v>50</v>
      </c>
      <c r="F12" s="31">
        <v>1912</v>
      </c>
      <c r="G12" s="26">
        <f t="shared" si="0"/>
        <v>95600</v>
      </c>
      <c r="H12" s="2"/>
      <c r="I12" s="3"/>
    </row>
    <row r="13" spans="1:9" ht="15.75">
      <c r="A13" s="13">
        <v>9</v>
      </c>
      <c r="B13" s="33" t="s">
        <v>75</v>
      </c>
      <c r="C13" s="39" t="s">
        <v>96</v>
      </c>
      <c r="D13" s="22" t="s">
        <v>114</v>
      </c>
      <c r="E13" s="30">
        <v>80</v>
      </c>
      <c r="F13" s="31">
        <v>1267</v>
      </c>
      <c r="G13" s="26">
        <f t="shared" si="0"/>
        <v>101360</v>
      </c>
      <c r="H13" s="2"/>
      <c r="I13" s="3"/>
    </row>
    <row r="14" spans="1:9" ht="15.75">
      <c r="A14" s="13">
        <v>10</v>
      </c>
      <c r="B14" s="33" t="s">
        <v>76</v>
      </c>
      <c r="C14" s="39" t="s">
        <v>97</v>
      </c>
      <c r="D14" s="22" t="s">
        <v>114</v>
      </c>
      <c r="E14" s="30">
        <v>1600</v>
      </c>
      <c r="F14" s="31">
        <v>1272</v>
      </c>
      <c r="G14" s="26">
        <f t="shared" si="0"/>
        <v>2035200</v>
      </c>
      <c r="H14" s="2"/>
      <c r="I14" s="3"/>
    </row>
    <row r="15" spans="1:9" ht="15.75">
      <c r="A15" s="13">
        <v>11</v>
      </c>
      <c r="B15" s="33" t="s">
        <v>77</v>
      </c>
      <c r="C15" s="39" t="s">
        <v>98</v>
      </c>
      <c r="D15" s="22" t="s">
        <v>114</v>
      </c>
      <c r="E15" s="30">
        <v>25</v>
      </c>
      <c r="F15" s="31">
        <v>1180</v>
      </c>
      <c r="G15" s="26">
        <f t="shared" si="0"/>
        <v>29500</v>
      </c>
      <c r="H15" s="2"/>
      <c r="I15" s="3"/>
    </row>
    <row r="16" spans="1:9" ht="15.75">
      <c r="A16" s="13">
        <v>12</v>
      </c>
      <c r="B16" s="33" t="s">
        <v>78</v>
      </c>
      <c r="C16" s="39" t="s">
        <v>99</v>
      </c>
      <c r="D16" s="22" t="s">
        <v>114</v>
      </c>
      <c r="E16" s="30">
        <v>50</v>
      </c>
      <c r="F16" s="31">
        <v>1368</v>
      </c>
      <c r="G16" s="26">
        <f t="shared" si="0"/>
        <v>68400</v>
      </c>
      <c r="H16" s="2"/>
      <c r="I16" s="3"/>
    </row>
    <row r="17" spans="1:9" ht="15.75">
      <c r="A17" s="13">
        <v>13</v>
      </c>
      <c r="B17" s="33" t="s">
        <v>79</v>
      </c>
      <c r="C17" s="39" t="s">
        <v>100</v>
      </c>
      <c r="D17" s="22" t="s">
        <v>114</v>
      </c>
      <c r="E17" s="30">
        <v>30</v>
      </c>
      <c r="F17" s="31">
        <v>1555</v>
      </c>
      <c r="G17" s="26">
        <f t="shared" si="0"/>
        <v>46650</v>
      </c>
      <c r="H17" s="2"/>
      <c r="I17" s="3"/>
    </row>
    <row r="18" spans="1:9" ht="15.75">
      <c r="A18" s="13">
        <v>14</v>
      </c>
      <c r="B18" s="33" t="s">
        <v>80</v>
      </c>
      <c r="C18" s="39" t="s">
        <v>99</v>
      </c>
      <c r="D18" s="22" t="s">
        <v>114</v>
      </c>
      <c r="E18" s="30">
        <v>50</v>
      </c>
      <c r="F18" s="31">
        <v>1282</v>
      </c>
      <c r="G18" s="26">
        <f t="shared" si="0"/>
        <v>64100</v>
      </c>
      <c r="H18" s="2"/>
      <c r="I18" s="3"/>
    </row>
    <row r="19" spans="1:9" ht="15.75">
      <c r="A19" s="13">
        <v>15</v>
      </c>
      <c r="B19" s="33" t="s">
        <v>81</v>
      </c>
      <c r="C19" s="39" t="s">
        <v>101</v>
      </c>
      <c r="D19" s="22" t="s">
        <v>114</v>
      </c>
      <c r="E19" s="30">
        <v>120</v>
      </c>
      <c r="F19" s="31">
        <v>1138</v>
      </c>
      <c r="G19" s="26">
        <f t="shared" si="0"/>
        <v>136560</v>
      </c>
      <c r="H19" s="2"/>
      <c r="I19" s="3"/>
    </row>
    <row r="20" spans="1:9" ht="15.75">
      <c r="A20" s="13">
        <v>16</v>
      </c>
      <c r="B20" s="33" t="s">
        <v>82</v>
      </c>
      <c r="C20" s="39" t="s">
        <v>102</v>
      </c>
      <c r="D20" s="22" t="s">
        <v>114</v>
      </c>
      <c r="E20" s="30">
        <v>25</v>
      </c>
      <c r="F20" s="31">
        <v>1574</v>
      </c>
      <c r="G20" s="26">
        <f t="shared" si="0"/>
        <v>39350</v>
      </c>
      <c r="H20" s="2"/>
      <c r="I20" s="3"/>
    </row>
    <row r="21" spans="1:9" ht="15.75">
      <c r="A21" s="13">
        <v>17</v>
      </c>
      <c r="B21" s="33" t="s">
        <v>83</v>
      </c>
      <c r="C21" s="39" t="s">
        <v>102</v>
      </c>
      <c r="D21" s="22" t="s">
        <v>114</v>
      </c>
      <c r="E21" s="30">
        <v>25</v>
      </c>
      <c r="F21" s="31">
        <v>1513</v>
      </c>
      <c r="G21" s="26">
        <f t="shared" si="0"/>
        <v>37825</v>
      </c>
      <c r="H21" s="2"/>
      <c r="I21" s="3"/>
    </row>
    <row r="22" spans="1:9" ht="15.75">
      <c r="A22" s="13">
        <v>18</v>
      </c>
      <c r="B22" s="33" t="s">
        <v>84</v>
      </c>
      <c r="C22" s="39" t="s">
        <v>97</v>
      </c>
      <c r="D22" s="22" t="s">
        <v>114</v>
      </c>
      <c r="E22" s="30">
        <v>970</v>
      </c>
      <c r="F22" s="31">
        <v>1279</v>
      </c>
      <c r="G22" s="26">
        <f t="shared" si="0"/>
        <v>1240630</v>
      </c>
      <c r="H22" s="2"/>
      <c r="I22" s="3"/>
    </row>
    <row r="23" spans="1:9" ht="15.75">
      <c r="A23" s="13">
        <v>19</v>
      </c>
      <c r="B23" s="33" t="s">
        <v>84</v>
      </c>
      <c r="C23" s="39" t="s">
        <v>103</v>
      </c>
      <c r="D23" s="22" t="s">
        <v>114</v>
      </c>
      <c r="E23" s="30">
        <v>25</v>
      </c>
      <c r="F23" s="31">
        <v>1182</v>
      </c>
      <c r="G23" s="26">
        <f t="shared" si="0"/>
        <v>29550</v>
      </c>
      <c r="H23" s="2"/>
      <c r="I23" s="3"/>
    </row>
    <row r="24" spans="1:9" ht="15.75">
      <c r="A24" s="13">
        <v>20</v>
      </c>
      <c r="B24" s="33" t="s">
        <v>85</v>
      </c>
      <c r="C24" s="39" t="s">
        <v>104</v>
      </c>
      <c r="D24" s="22" t="s">
        <v>114</v>
      </c>
      <c r="E24" s="30">
        <v>350</v>
      </c>
      <c r="F24" s="31">
        <v>1186</v>
      </c>
      <c r="G24" s="26">
        <f t="shared" si="0"/>
        <v>415100</v>
      </c>
      <c r="H24" s="2"/>
      <c r="I24" s="3"/>
    </row>
    <row r="25" spans="1:9" ht="15.75">
      <c r="A25" s="13">
        <v>21</v>
      </c>
      <c r="B25" s="33" t="s">
        <v>23</v>
      </c>
      <c r="C25" s="39" t="s">
        <v>105</v>
      </c>
      <c r="D25" s="22" t="s">
        <v>114</v>
      </c>
      <c r="E25" s="30">
        <v>186</v>
      </c>
      <c r="F25" s="31">
        <v>2772</v>
      </c>
      <c r="G25" s="26">
        <f t="shared" si="0"/>
        <v>515592</v>
      </c>
      <c r="H25" s="2"/>
      <c r="I25" s="3"/>
    </row>
    <row r="26" spans="1:9" ht="15.75">
      <c r="A26" s="13">
        <v>22</v>
      </c>
      <c r="B26" s="33" t="s">
        <v>23</v>
      </c>
      <c r="C26" s="39" t="s">
        <v>106</v>
      </c>
      <c r="D26" s="22" t="s">
        <v>114</v>
      </c>
      <c r="E26" s="30">
        <v>400</v>
      </c>
      <c r="F26" s="31">
        <v>2150</v>
      </c>
      <c r="G26" s="26">
        <f t="shared" si="0"/>
        <v>860000</v>
      </c>
      <c r="H26" s="2"/>
      <c r="I26" s="3"/>
    </row>
    <row r="27" spans="1:9" ht="15.75">
      <c r="A27" s="13">
        <v>23</v>
      </c>
      <c r="B27" s="33" t="s">
        <v>23</v>
      </c>
      <c r="C27" s="39" t="s">
        <v>107</v>
      </c>
      <c r="D27" s="22" t="s">
        <v>114</v>
      </c>
      <c r="E27" s="30">
        <v>200</v>
      </c>
      <c r="F27" s="31">
        <v>2688</v>
      </c>
      <c r="G27" s="26">
        <f t="shared" si="0"/>
        <v>537600</v>
      </c>
      <c r="H27" s="2"/>
      <c r="I27" s="3"/>
    </row>
    <row r="28" spans="1:9" ht="15.75">
      <c r="A28" s="13">
        <v>24</v>
      </c>
      <c r="B28" s="33" t="s">
        <v>86</v>
      </c>
      <c r="C28" s="39" t="s">
        <v>108</v>
      </c>
      <c r="D28" s="22" t="s">
        <v>114</v>
      </c>
      <c r="E28" s="30">
        <v>188</v>
      </c>
      <c r="F28" s="31">
        <v>1722</v>
      </c>
      <c r="G28" s="26">
        <f t="shared" si="0"/>
        <v>323736</v>
      </c>
      <c r="H28" s="2"/>
      <c r="I28" s="3"/>
    </row>
    <row r="29" spans="1:9" ht="15.75">
      <c r="A29" s="13">
        <v>25</v>
      </c>
      <c r="B29" s="33" t="s">
        <v>42</v>
      </c>
      <c r="C29" s="39" t="s">
        <v>109</v>
      </c>
      <c r="D29" s="22" t="s">
        <v>114</v>
      </c>
      <c r="E29" s="30">
        <v>50</v>
      </c>
      <c r="F29" s="31">
        <v>3276</v>
      </c>
      <c r="G29" s="26">
        <f t="shared" si="0"/>
        <v>163800</v>
      </c>
      <c r="H29" s="2"/>
      <c r="I29" s="3"/>
    </row>
    <row r="30" spans="1:9" ht="15.75">
      <c r="A30" s="13">
        <v>26</v>
      </c>
      <c r="B30" s="33" t="s">
        <v>43</v>
      </c>
      <c r="C30" s="39" t="s">
        <v>100</v>
      </c>
      <c r="D30" s="22" t="s">
        <v>114</v>
      </c>
      <c r="E30" s="30">
        <v>800</v>
      </c>
      <c r="F30" s="31">
        <v>4447</v>
      </c>
      <c r="G30" s="26">
        <f t="shared" si="0"/>
        <v>3557600</v>
      </c>
      <c r="H30" s="2"/>
      <c r="I30" s="3"/>
    </row>
    <row r="31" spans="1:9" ht="15.75">
      <c r="A31" s="13">
        <v>27</v>
      </c>
      <c r="B31" s="33" t="s">
        <v>44</v>
      </c>
      <c r="C31" s="39" t="s">
        <v>110</v>
      </c>
      <c r="D31" s="22" t="s">
        <v>114</v>
      </c>
      <c r="E31" s="30">
        <v>100</v>
      </c>
      <c r="F31" s="31">
        <v>586</v>
      </c>
      <c r="G31" s="26">
        <f t="shared" si="0"/>
        <v>58600</v>
      </c>
      <c r="H31" s="2"/>
      <c r="I31" s="3"/>
    </row>
    <row r="32" spans="1:9" ht="15.75">
      <c r="A32" s="13">
        <v>28</v>
      </c>
      <c r="B32" s="33" t="s">
        <v>87</v>
      </c>
      <c r="C32" s="39" t="s">
        <v>102</v>
      </c>
      <c r="D32" s="22" t="s">
        <v>114</v>
      </c>
      <c r="E32" s="30">
        <v>25</v>
      </c>
      <c r="F32" s="31">
        <v>1872</v>
      </c>
      <c r="G32" s="26">
        <f t="shared" si="0"/>
        <v>46800</v>
      </c>
      <c r="H32" s="2"/>
      <c r="I32" s="3"/>
    </row>
    <row r="33" spans="1:9" ht="15.75">
      <c r="A33" s="13">
        <v>29</v>
      </c>
      <c r="B33" s="33" t="s">
        <v>46</v>
      </c>
      <c r="C33" s="39" t="s">
        <v>111</v>
      </c>
      <c r="D33" s="22" t="s">
        <v>114</v>
      </c>
      <c r="E33" s="30">
        <v>420</v>
      </c>
      <c r="F33" s="31">
        <v>811</v>
      </c>
      <c r="G33" s="26">
        <f t="shared" si="0"/>
        <v>340620</v>
      </c>
      <c r="H33" s="2"/>
      <c r="I33" s="3"/>
    </row>
    <row r="34" spans="1:9" ht="15.75">
      <c r="A34" s="13">
        <v>30</v>
      </c>
      <c r="B34" s="33" t="s">
        <v>46</v>
      </c>
      <c r="C34" s="39" t="s">
        <v>112</v>
      </c>
      <c r="D34" s="22" t="s">
        <v>114</v>
      </c>
      <c r="E34" s="30">
        <v>200</v>
      </c>
      <c r="F34" s="31">
        <v>1248</v>
      </c>
      <c r="G34" s="26">
        <f t="shared" si="0"/>
        <v>249600</v>
      </c>
      <c r="H34" s="2"/>
      <c r="I34" s="3"/>
    </row>
    <row r="35" spans="1:9" ht="15.75">
      <c r="A35" s="13">
        <v>31</v>
      </c>
      <c r="B35" s="33" t="s">
        <v>46</v>
      </c>
      <c r="C35" s="39" t="s">
        <v>113</v>
      </c>
      <c r="D35" s="22" t="s">
        <v>114</v>
      </c>
      <c r="E35" s="30">
        <v>355</v>
      </c>
      <c r="F35" s="31">
        <v>720</v>
      </c>
      <c r="G35" s="26">
        <f t="shared" si="0"/>
        <v>255600</v>
      </c>
      <c r="H35" s="2"/>
      <c r="I35" s="3"/>
    </row>
    <row r="36" spans="1:7" ht="18.75">
      <c r="A36" s="42" t="s">
        <v>13</v>
      </c>
      <c r="B36" s="43"/>
      <c r="C36" s="44"/>
      <c r="D36" s="17"/>
      <c r="E36" s="18"/>
      <c r="F36" s="18"/>
      <c r="G36" s="27">
        <f>SUM(G5:G35)</f>
        <v>13899150</v>
      </c>
    </row>
    <row r="38" spans="1:7" ht="15">
      <c r="A38" s="45" t="s">
        <v>12</v>
      </c>
      <c r="B38" s="45"/>
      <c r="C38" s="45"/>
      <c r="D38" s="45"/>
      <c r="E38" s="45"/>
      <c r="F38" s="45"/>
      <c r="G38" s="45"/>
    </row>
    <row r="39" spans="1:7" ht="15">
      <c r="A39" s="45"/>
      <c r="B39" s="45"/>
      <c r="C39" s="45"/>
      <c r="D39" s="45"/>
      <c r="E39" s="45"/>
      <c r="F39" s="45"/>
      <c r="G39" s="45"/>
    </row>
    <row r="40" spans="1:7" ht="15">
      <c r="A40" s="45"/>
      <c r="B40" s="45"/>
      <c r="C40" s="45"/>
      <c r="D40" s="45"/>
      <c r="E40" s="45"/>
      <c r="F40" s="45"/>
      <c r="G40" s="45"/>
    </row>
    <row r="41" spans="1:7" ht="15">
      <c r="A41" s="45"/>
      <c r="B41" s="45"/>
      <c r="C41" s="45"/>
      <c r="D41" s="45"/>
      <c r="E41" s="45"/>
      <c r="F41" s="45"/>
      <c r="G41" s="45"/>
    </row>
    <row r="42" spans="1:7" ht="15">
      <c r="A42" s="45"/>
      <c r="B42" s="45"/>
      <c r="C42" s="45"/>
      <c r="D42" s="45"/>
      <c r="E42" s="45"/>
      <c r="F42" s="45"/>
      <c r="G42" s="45"/>
    </row>
    <row r="43" spans="1:7" ht="15">
      <c r="A43" s="45"/>
      <c r="B43" s="45"/>
      <c r="C43" s="45"/>
      <c r="D43" s="45"/>
      <c r="E43" s="45"/>
      <c r="F43" s="45"/>
      <c r="G43" s="45"/>
    </row>
    <row r="44" spans="1:7" ht="15">
      <c r="A44" s="45"/>
      <c r="B44" s="45"/>
      <c r="C44" s="45"/>
      <c r="D44" s="45"/>
      <c r="E44" s="45"/>
      <c r="F44" s="45"/>
      <c r="G44" s="45"/>
    </row>
    <row r="45" spans="1:7" ht="15">
      <c r="A45" s="45"/>
      <c r="B45" s="45"/>
      <c r="C45" s="45"/>
      <c r="D45" s="45"/>
      <c r="E45" s="45"/>
      <c r="F45" s="45"/>
      <c r="G45" s="45"/>
    </row>
    <row r="46" spans="1:7" ht="15">
      <c r="A46" s="45"/>
      <c r="B46" s="45"/>
      <c r="C46" s="45"/>
      <c r="D46" s="45"/>
      <c r="E46" s="45"/>
      <c r="F46" s="45"/>
      <c r="G46" s="45"/>
    </row>
    <row r="47" spans="1:7" ht="15">
      <c r="A47" s="45"/>
      <c r="B47" s="45"/>
      <c r="C47" s="45"/>
      <c r="D47" s="45"/>
      <c r="E47" s="45"/>
      <c r="F47" s="45"/>
      <c r="G47" s="45"/>
    </row>
    <row r="48" spans="1:7" ht="15">
      <c r="A48" s="45"/>
      <c r="B48" s="45"/>
      <c r="C48" s="45"/>
      <c r="D48" s="45"/>
      <c r="E48" s="45"/>
      <c r="F48" s="45"/>
      <c r="G48" s="45"/>
    </row>
    <row r="49" spans="1:7" ht="15">
      <c r="A49" s="45"/>
      <c r="B49" s="45"/>
      <c r="C49" s="45"/>
      <c r="D49" s="45"/>
      <c r="E49" s="45"/>
      <c r="F49" s="45"/>
      <c r="G49" s="45"/>
    </row>
    <row r="50" spans="1:7" ht="15">
      <c r="A50" s="45"/>
      <c r="B50" s="45"/>
      <c r="C50" s="45"/>
      <c r="D50" s="45"/>
      <c r="E50" s="45"/>
      <c r="F50" s="45"/>
      <c r="G50" s="45"/>
    </row>
    <row r="51" spans="1:7" ht="15">
      <c r="A51" s="45"/>
      <c r="B51" s="45"/>
      <c r="C51" s="45"/>
      <c r="D51" s="45"/>
      <c r="E51" s="45"/>
      <c r="F51" s="45"/>
      <c r="G51" s="45"/>
    </row>
    <row r="52" spans="1:7" ht="15">
      <c r="A52" s="45"/>
      <c r="B52" s="45"/>
      <c r="C52" s="45"/>
      <c r="D52" s="45"/>
      <c r="E52" s="45"/>
      <c r="F52" s="45"/>
      <c r="G52" s="45"/>
    </row>
    <row r="53" spans="1:7" ht="15">
      <c r="A53" s="45"/>
      <c r="B53" s="45"/>
      <c r="C53" s="45"/>
      <c r="D53" s="45"/>
      <c r="E53" s="45"/>
      <c r="F53" s="45"/>
      <c r="G53" s="45"/>
    </row>
    <row r="54" spans="1:7" ht="15">
      <c r="A54" s="45"/>
      <c r="B54" s="45"/>
      <c r="C54" s="45"/>
      <c r="D54" s="45"/>
      <c r="E54" s="45"/>
      <c r="F54" s="45"/>
      <c r="G54" s="45"/>
    </row>
    <row r="55" spans="1:7" ht="15">
      <c r="A55" s="45"/>
      <c r="B55" s="45"/>
      <c r="C55" s="45"/>
      <c r="D55" s="45"/>
      <c r="E55" s="45"/>
      <c r="F55" s="45"/>
      <c r="G55" s="45"/>
    </row>
    <row r="56" spans="1:7" ht="15">
      <c r="A56" s="45"/>
      <c r="B56" s="45"/>
      <c r="C56" s="45"/>
      <c r="D56" s="45"/>
      <c r="E56" s="45"/>
      <c r="F56" s="45"/>
      <c r="G56" s="45"/>
    </row>
  </sheetData>
  <sheetProtection/>
  <autoFilter ref="A3:G36"/>
  <mergeCells count="10">
    <mergeCell ref="F3:F4"/>
    <mergeCell ref="G3:G4"/>
    <mergeCell ref="A36:C36"/>
    <mergeCell ref="A38:G56"/>
    <mergeCell ref="C1:F1"/>
    <mergeCell ref="A3:A4"/>
    <mergeCell ref="B3:B4"/>
    <mergeCell ref="C3:C4"/>
    <mergeCell ref="D3:D4"/>
    <mergeCell ref="E3:E4"/>
  </mergeCells>
  <dataValidations count="1">
    <dataValidation type="whole" allowBlank="1" showInputMessage="1" showErrorMessage="1" sqref="H3:H35">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view="pageBreakPreview" zoomScale="70" zoomScaleSheetLayoutView="70" zoomScalePageLayoutView="0" workbookViewId="0" topLeftCell="A1">
      <pane ySplit="5" topLeftCell="A6" activePane="bottomLeft" state="frozen"/>
      <selection pane="topLeft" activeCell="A1" sqref="A1"/>
      <selection pane="bottomLeft" activeCell="A38" sqref="A38:G60"/>
    </sheetView>
  </sheetViews>
  <sheetFormatPr defaultColWidth="9.140625" defaultRowHeight="15"/>
  <cols>
    <col min="1" max="1" width="8.421875" style="9" customWidth="1"/>
    <col min="2" max="2" width="49.140625" style="32" customWidth="1"/>
    <col min="3" max="3" width="200.57421875" style="9" customWidth="1"/>
    <col min="4" max="4" width="11.57421875" style="9" customWidth="1"/>
    <col min="5" max="5" width="18.421875" style="9" customWidth="1"/>
    <col min="6" max="6" width="19.57421875" style="9" customWidth="1"/>
    <col min="7" max="7" width="25.7109375" style="9" customWidth="1"/>
    <col min="8" max="11" width="9.140625" style="5" customWidth="1"/>
    <col min="12" max="12" width="69.28125" style="5" customWidth="1"/>
    <col min="13" max="16384" width="9.140625" style="5" customWidth="1"/>
  </cols>
  <sheetData>
    <row r="1" spans="6:7" ht="54.75" customHeight="1">
      <c r="F1" s="54" t="s">
        <v>22</v>
      </c>
      <c r="G1" s="54"/>
    </row>
    <row r="2" spans="2:6" ht="15">
      <c r="B2" s="53" t="s">
        <v>3</v>
      </c>
      <c r="C2" s="53"/>
      <c r="D2" s="53"/>
      <c r="E2" s="53"/>
      <c r="F2" s="53"/>
    </row>
    <row r="3" spans="3:6" ht="15">
      <c r="C3" s="11"/>
      <c r="D3" s="7"/>
      <c r="E3" s="7"/>
      <c r="F3" s="8"/>
    </row>
    <row r="4" spans="1:8" ht="15">
      <c r="A4" s="55" t="s">
        <v>20</v>
      </c>
      <c r="B4" s="50" t="s">
        <v>0</v>
      </c>
      <c r="C4" s="50" t="s">
        <v>1</v>
      </c>
      <c r="D4" s="50" t="s">
        <v>2</v>
      </c>
      <c r="E4" s="56" t="s">
        <v>4</v>
      </c>
      <c r="F4" s="56" t="s">
        <v>14</v>
      </c>
      <c r="G4" s="56" t="s">
        <v>15</v>
      </c>
      <c r="H4" s="6"/>
    </row>
    <row r="5" spans="1:8" ht="15">
      <c r="A5" s="55"/>
      <c r="B5" s="50"/>
      <c r="C5" s="50"/>
      <c r="D5" s="50"/>
      <c r="E5" s="56"/>
      <c r="F5" s="56"/>
      <c r="G5" s="56"/>
      <c r="H5" s="6"/>
    </row>
    <row r="6" spans="1:8" ht="15.75">
      <c r="A6" s="21">
        <v>1</v>
      </c>
      <c r="B6" s="33" t="s">
        <v>24</v>
      </c>
      <c r="C6" s="29" t="s">
        <v>47</v>
      </c>
      <c r="D6" s="22" t="s">
        <v>18</v>
      </c>
      <c r="E6" s="30">
        <v>50</v>
      </c>
      <c r="F6" s="31">
        <v>9630</v>
      </c>
      <c r="G6" s="12">
        <f aca="true" t="shared" si="0" ref="G6:G36">E6*F6</f>
        <v>481500</v>
      </c>
      <c r="H6" s="6"/>
    </row>
    <row r="7" spans="1:8" ht="15.75">
      <c r="A7" s="28">
        <v>2</v>
      </c>
      <c r="B7" s="33" t="s">
        <v>25</v>
      </c>
      <c r="C7" s="29" t="s">
        <v>48</v>
      </c>
      <c r="D7" s="22" t="s">
        <v>18</v>
      </c>
      <c r="E7" s="30">
        <v>50</v>
      </c>
      <c r="F7" s="31">
        <v>720</v>
      </c>
      <c r="G7" s="38">
        <f t="shared" si="0"/>
        <v>36000</v>
      </c>
      <c r="H7" s="6"/>
    </row>
    <row r="8" spans="1:8" ht="15.75">
      <c r="A8" s="28">
        <v>3</v>
      </c>
      <c r="B8" s="33" t="s">
        <v>26</v>
      </c>
      <c r="C8" s="29" t="s">
        <v>49</v>
      </c>
      <c r="D8" s="22" t="s">
        <v>18</v>
      </c>
      <c r="E8" s="30">
        <v>44</v>
      </c>
      <c r="F8" s="31">
        <v>763</v>
      </c>
      <c r="G8" s="38">
        <f t="shared" si="0"/>
        <v>33572</v>
      </c>
      <c r="H8" s="6"/>
    </row>
    <row r="9" spans="1:8" ht="15.75">
      <c r="A9" s="36">
        <v>4</v>
      </c>
      <c r="B9" s="33" t="s">
        <v>27</v>
      </c>
      <c r="C9" s="33" t="s">
        <v>50</v>
      </c>
      <c r="D9" s="22" t="s">
        <v>18</v>
      </c>
      <c r="E9" s="30">
        <v>20</v>
      </c>
      <c r="F9" s="31">
        <v>546</v>
      </c>
      <c r="G9" s="38">
        <f t="shared" si="0"/>
        <v>10920</v>
      </c>
      <c r="H9" s="6"/>
    </row>
    <row r="10" spans="1:8" ht="15.75">
      <c r="A10" s="36">
        <v>5</v>
      </c>
      <c r="B10" s="33" t="s">
        <v>27</v>
      </c>
      <c r="C10" s="29" t="s">
        <v>51</v>
      </c>
      <c r="D10" s="22" t="s">
        <v>18</v>
      </c>
      <c r="E10" s="30">
        <v>2500</v>
      </c>
      <c r="F10" s="31">
        <v>702</v>
      </c>
      <c r="G10" s="38">
        <f t="shared" si="0"/>
        <v>1755000</v>
      </c>
      <c r="H10" s="6"/>
    </row>
    <row r="11" spans="1:8" ht="15.75">
      <c r="A11" s="36">
        <v>6</v>
      </c>
      <c r="B11" s="33" t="s">
        <v>28</v>
      </c>
      <c r="C11" s="29" t="s">
        <v>52</v>
      </c>
      <c r="D11" s="22" t="s">
        <v>18</v>
      </c>
      <c r="E11" s="30">
        <v>285</v>
      </c>
      <c r="F11" s="31">
        <v>702</v>
      </c>
      <c r="G11" s="38">
        <f t="shared" si="0"/>
        <v>200070</v>
      </c>
      <c r="H11" s="6"/>
    </row>
    <row r="12" spans="1:8" ht="15.75">
      <c r="A12" s="36">
        <v>7</v>
      </c>
      <c r="B12" s="33" t="s">
        <v>28</v>
      </c>
      <c r="C12" s="29" t="s">
        <v>53</v>
      </c>
      <c r="D12" s="22" t="s">
        <v>18</v>
      </c>
      <c r="E12" s="30">
        <v>127</v>
      </c>
      <c r="F12" s="31">
        <v>1045</v>
      </c>
      <c r="G12" s="38">
        <f t="shared" si="0"/>
        <v>132715</v>
      </c>
      <c r="H12" s="6"/>
    </row>
    <row r="13" spans="1:8" ht="15.75">
      <c r="A13" s="36">
        <v>8</v>
      </c>
      <c r="B13" s="33" t="s">
        <v>29</v>
      </c>
      <c r="C13" s="29" t="s">
        <v>54</v>
      </c>
      <c r="D13" s="22" t="s">
        <v>18</v>
      </c>
      <c r="E13" s="30">
        <v>50</v>
      </c>
      <c r="F13" s="31">
        <v>1912</v>
      </c>
      <c r="G13" s="38">
        <f t="shared" si="0"/>
        <v>95600</v>
      </c>
      <c r="H13" s="6"/>
    </row>
    <row r="14" spans="1:8" ht="15.75">
      <c r="A14" s="36">
        <v>9</v>
      </c>
      <c r="B14" s="33" t="s">
        <v>30</v>
      </c>
      <c r="C14" s="29" t="s">
        <v>55</v>
      </c>
      <c r="D14" s="22" t="s">
        <v>18</v>
      </c>
      <c r="E14" s="30">
        <v>80</v>
      </c>
      <c r="F14" s="31">
        <v>1267</v>
      </c>
      <c r="G14" s="38">
        <f t="shared" si="0"/>
        <v>101360</v>
      </c>
      <c r="H14" s="6"/>
    </row>
    <row r="15" spans="1:8" ht="15.75">
      <c r="A15" s="36">
        <v>10</v>
      </c>
      <c r="B15" s="33" t="s">
        <v>31</v>
      </c>
      <c r="C15" s="29" t="s">
        <v>56</v>
      </c>
      <c r="D15" s="22" t="s">
        <v>18</v>
      </c>
      <c r="E15" s="30">
        <v>1600</v>
      </c>
      <c r="F15" s="31">
        <v>1272</v>
      </c>
      <c r="G15" s="38">
        <f t="shared" si="0"/>
        <v>2035200</v>
      </c>
      <c r="H15" s="6"/>
    </row>
    <row r="16" spans="1:8" ht="15.75">
      <c r="A16" s="36">
        <v>11</v>
      </c>
      <c r="B16" s="33" t="s">
        <v>32</v>
      </c>
      <c r="C16" s="29" t="s">
        <v>57</v>
      </c>
      <c r="D16" s="22" t="s">
        <v>18</v>
      </c>
      <c r="E16" s="30">
        <v>25</v>
      </c>
      <c r="F16" s="31">
        <v>1180</v>
      </c>
      <c r="G16" s="38">
        <f t="shared" si="0"/>
        <v>29500</v>
      </c>
      <c r="H16" s="6"/>
    </row>
    <row r="17" spans="1:8" ht="15.75">
      <c r="A17" s="36">
        <v>12</v>
      </c>
      <c r="B17" s="33" t="s">
        <v>33</v>
      </c>
      <c r="C17" s="29" t="s">
        <v>58</v>
      </c>
      <c r="D17" s="22" t="s">
        <v>18</v>
      </c>
      <c r="E17" s="30">
        <v>50</v>
      </c>
      <c r="F17" s="31">
        <v>1368</v>
      </c>
      <c r="G17" s="38">
        <f t="shared" si="0"/>
        <v>68400</v>
      </c>
      <c r="H17" s="6"/>
    </row>
    <row r="18" spans="1:8" ht="15.75">
      <c r="A18" s="36">
        <v>13</v>
      </c>
      <c r="B18" s="33" t="s">
        <v>34</v>
      </c>
      <c r="C18" s="29" t="s">
        <v>59</v>
      </c>
      <c r="D18" s="22" t="s">
        <v>18</v>
      </c>
      <c r="E18" s="30">
        <v>30</v>
      </c>
      <c r="F18" s="31">
        <v>1555</v>
      </c>
      <c r="G18" s="38">
        <f t="shared" si="0"/>
        <v>46650</v>
      </c>
      <c r="H18" s="6"/>
    </row>
    <row r="19" spans="1:8" ht="15.75">
      <c r="A19" s="36">
        <v>14</v>
      </c>
      <c r="B19" s="33" t="s">
        <v>35</v>
      </c>
      <c r="C19" s="29" t="s">
        <v>58</v>
      </c>
      <c r="D19" s="22" t="s">
        <v>18</v>
      </c>
      <c r="E19" s="30">
        <v>50</v>
      </c>
      <c r="F19" s="31">
        <v>1282</v>
      </c>
      <c r="G19" s="38">
        <f t="shared" si="0"/>
        <v>64100</v>
      </c>
      <c r="H19" s="6"/>
    </row>
    <row r="20" spans="1:8" ht="15.75">
      <c r="A20" s="36">
        <v>15</v>
      </c>
      <c r="B20" s="33" t="s">
        <v>36</v>
      </c>
      <c r="C20" s="29" t="s">
        <v>60</v>
      </c>
      <c r="D20" s="22" t="s">
        <v>18</v>
      </c>
      <c r="E20" s="30">
        <v>120</v>
      </c>
      <c r="F20" s="31">
        <v>1138</v>
      </c>
      <c r="G20" s="38">
        <f t="shared" si="0"/>
        <v>136560</v>
      </c>
      <c r="H20" s="6"/>
    </row>
    <row r="21" spans="1:8" ht="15.75">
      <c r="A21" s="36">
        <v>16</v>
      </c>
      <c r="B21" s="33" t="s">
        <v>37</v>
      </c>
      <c r="C21" s="29" t="s">
        <v>61</v>
      </c>
      <c r="D21" s="22" t="s">
        <v>18</v>
      </c>
      <c r="E21" s="30">
        <v>25</v>
      </c>
      <c r="F21" s="31">
        <v>1574</v>
      </c>
      <c r="G21" s="38">
        <f t="shared" si="0"/>
        <v>39350</v>
      </c>
      <c r="H21" s="6"/>
    </row>
    <row r="22" spans="1:8" ht="15.75">
      <c r="A22" s="36">
        <v>17</v>
      </c>
      <c r="B22" s="33" t="s">
        <v>38</v>
      </c>
      <c r="C22" s="29" t="s">
        <v>61</v>
      </c>
      <c r="D22" s="22" t="s">
        <v>18</v>
      </c>
      <c r="E22" s="30">
        <v>25</v>
      </c>
      <c r="F22" s="31">
        <v>1513</v>
      </c>
      <c r="G22" s="38">
        <f t="shared" si="0"/>
        <v>37825</v>
      </c>
      <c r="H22" s="6"/>
    </row>
    <row r="23" spans="1:8" ht="15.75">
      <c r="A23" s="36">
        <v>18</v>
      </c>
      <c r="B23" s="33" t="s">
        <v>39</v>
      </c>
      <c r="C23" s="29" t="s">
        <v>56</v>
      </c>
      <c r="D23" s="22" t="s">
        <v>18</v>
      </c>
      <c r="E23" s="30">
        <v>970</v>
      </c>
      <c r="F23" s="31">
        <v>1279</v>
      </c>
      <c r="G23" s="38">
        <f t="shared" si="0"/>
        <v>1240630</v>
      </c>
      <c r="H23" s="6"/>
    </row>
    <row r="24" spans="1:8" ht="15.75">
      <c r="A24" s="36">
        <v>19</v>
      </c>
      <c r="B24" s="33" t="s">
        <v>39</v>
      </c>
      <c r="C24" s="29" t="s">
        <v>62</v>
      </c>
      <c r="D24" s="22" t="s">
        <v>18</v>
      </c>
      <c r="E24" s="30">
        <v>25</v>
      </c>
      <c r="F24" s="31">
        <v>1182</v>
      </c>
      <c r="G24" s="38">
        <f t="shared" si="0"/>
        <v>29550</v>
      </c>
      <c r="H24" s="6"/>
    </row>
    <row r="25" spans="1:8" ht="15.75">
      <c r="A25" s="36">
        <v>20</v>
      </c>
      <c r="B25" s="33" t="s">
        <v>40</v>
      </c>
      <c r="C25" s="29" t="s">
        <v>63</v>
      </c>
      <c r="D25" s="22" t="s">
        <v>18</v>
      </c>
      <c r="E25" s="30">
        <v>350</v>
      </c>
      <c r="F25" s="31">
        <v>1186</v>
      </c>
      <c r="G25" s="38">
        <f t="shared" si="0"/>
        <v>415100</v>
      </c>
      <c r="H25" s="6"/>
    </row>
    <row r="26" spans="1:8" ht="15.75">
      <c r="A26" s="36">
        <v>21</v>
      </c>
      <c r="B26" s="33" t="s">
        <v>21</v>
      </c>
      <c r="C26" s="29" t="s">
        <v>64</v>
      </c>
      <c r="D26" s="22" t="s">
        <v>18</v>
      </c>
      <c r="E26" s="30">
        <v>186</v>
      </c>
      <c r="F26" s="31">
        <v>2772</v>
      </c>
      <c r="G26" s="38">
        <f t="shared" si="0"/>
        <v>515592</v>
      </c>
      <c r="H26" s="6"/>
    </row>
    <row r="27" spans="1:8" ht="15.75">
      <c r="A27" s="36">
        <v>22</v>
      </c>
      <c r="B27" s="33" t="s">
        <v>21</v>
      </c>
      <c r="C27" s="29" t="s">
        <v>65</v>
      </c>
      <c r="D27" s="22" t="s">
        <v>18</v>
      </c>
      <c r="E27" s="30">
        <v>400</v>
      </c>
      <c r="F27" s="31">
        <v>2150</v>
      </c>
      <c r="G27" s="38">
        <f t="shared" si="0"/>
        <v>860000</v>
      </c>
      <c r="H27" s="6"/>
    </row>
    <row r="28" spans="1:8" ht="15.75">
      <c r="A28" s="36">
        <v>23</v>
      </c>
      <c r="B28" s="33" t="s">
        <v>21</v>
      </c>
      <c r="C28" s="29" t="s">
        <v>66</v>
      </c>
      <c r="D28" s="22" t="s">
        <v>18</v>
      </c>
      <c r="E28" s="30">
        <v>200</v>
      </c>
      <c r="F28" s="31">
        <v>2688</v>
      </c>
      <c r="G28" s="38">
        <f t="shared" si="0"/>
        <v>537600</v>
      </c>
      <c r="H28" s="6"/>
    </row>
    <row r="29" spans="1:8" ht="15.75">
      <c r="A29" s="36">
        <v>24</v>
      </c>
      <c r="B29" s="33" t="s">
        <v>41</v>
      </c>
      <c r="C29" s="29" t="s">
        <v>67</v>
      </c>
      <c r="D29" s="22" t="s">
        <v>18</v>
      </c>
      <c r="E29" s="30">
        <v>188</v>
      </c>
      <c r="F29" s="31">
        <v>1722</v>
      </c>
      <c r="G29" s="38">
        <f t="shared" si="0"/>
        <v>323736</v>
      </c>
      <c r="H29" s="6"/>
    </row>
    <row r="30" spans="1:8" ht="15.75">
      <c r="A30" s="36">
        <v>25</v>
      </c>
      <c r="B30" s="33" t="s">
        <v>42</v>
      </c>
      <c r="C30" s="29" t="s">
        <v>68</v>
      </c>
      <c r="D30" s="22" t="s">
        <v>18</v>
      </c>
      <c r="E30" s="30">
        <v>50</v>
      </c>
      <c r="F30" s="31">
        <v>3276</v>
      </c>
      <c r="G30" s="38">
        <f t="shared" si="0"/>
        <v>163800</v>
      </c>
      <c r="H30" s="6"/>
    </row>
    <row r="31" spans="1:8" ht="15.75">
      <c r="A31" s="37">
        <v>26</v>
      </c>
      <c r="B31" s="33" t="s">
        <v>43</v>
      </c>
      <c r="C31" s="29" t="s">
        <v>59</v>
      </c>
      <c r="D31" s="22" t="s">
        <v>18</v>
      </c>
      <c r="E31" s="30">
        <v>800</v>
      </c>
      <c r="F31" s="31">
        <v>4447</v>
      </c>
      <c r="G31" s="38">
        <f t="shared" si="0"/>
        <v>3557600</v>
      </c>
      <c r="H31" s="6"/>
    </row>
    <row r="32" spans="1:8" ht="15.75">
      <c r="A32" s="37">
        <v>27</v>
      </c>
      <c r="B32" s="33" t="s">
        <v>44</v>
      </c>
      <c r="C32" s="29" t="s">
        <v>69</v>
      </c>
      <c r="D32" s="22" t="s">
        <v>18</v>
      </c>
      <c r="E32" s="30">
        <v>100</v>
      </c>
      <c r="F32" s="31">
        <v>586</v>
      </c>
      <c r="G32" s="38">
        <f t="shared" si="0"/>
        <v>58600</v>
      </c>
      <c r="H32" s="6"/>
    </row>
    <row r="33" spans="1:8" ht="15.75">
      <c r="A33" s="37">
        <v>28</v>
      </c>
      <c r="B33" s="33" t="s">
        <v>45</v>
      </c>
      <c r="C33" s="29" t="s">
        <v>61</v>
      </c>
      <c r="D33" s="22" t="s">
        <v>18</v>
      </c>
      <c r="E33" s="30">
        <v>25</v>
      </c>
      <c r="F33" s="31">
        <v>1872</v>
      </c>
      <c r="G33" s="38">
        <f t="shared" si="0"/>
        <v>46800</v>
      </c>
      <c r="H33" s="6"/>
    </row>
    <row r="34" spans="1:8" ht="15.75">
      <c r="A34" s="37">
        <v>29</v>
      </c>
      <c r="B34" s="33" t="s">
        <v>46</v>
      </c>
      <c r="C34" s="29" t="s">
        <v>70</v>
      </c>
      <c r="D34" s="22" t="s">
        <v>18</v>
      </c>
      <c r="E34" s="30">
        <v>420</v>
      </c>
      <c r="F34" s="31">
        <v>811</v>
      </c>
      <c r="G34" s="38">
        <f t="shared" si="0"/>
        <v>340620</v>
      </c>
      <c r="H34" s="6"/>
    </row>
    <row r="35" spans="1:8" ht="15.75">
      <c r="A35" s="37">
        <v>30</v>
      </c>
      <c r="B35" s="33" t="s">
        <v>46</v>
      </c>
      <c r="C35" s="29" t="s">
        <v>71</v>
      </c>
      <c r="D35" s="22" t="s">
        <v>18</v>
      </c>
      <c r="E35" s="30">
        <v>200</v>
      </c>
      <c r="F35" s="31">
        <v>1248</v>
      </c>
      <c r="G35" s="38">
        <f t="shared" si="0"/>
        <v>249600</v>
      </c>
      <c r="H35" s="6"/>
    </row>
    <row r="36" spans="1:8" ht="15.75">
      <c r="A36" s="37">
        <v>31</v>
      </c>
      <c r="B36" s="33" t="s">
        <v>46</v>
      </c>
      <c r="C36" s="29" t="s">
        <v>72</v>
      </c>
      <c r="D36" s="22" t="s">
        <v>18</v>
      </c>
      <c r="E36" s="30">
        <v>355</v>
      </c>
      <c r="F36" s="31">
        <v>720</v>
      </c>
      <c r="G36" s="38">
        <f t="shared" si="0"/>
        <v>255600</v>
      </c>
      <c r="H36" s="6"/>
    </row>
    <row r="37" spans="1:7" ht="15.75">
      <c r="A37" s="23"/>
      <c r="B37" s="34"/>
      <c r="C37" s="23"/>
      <c r="D37" s="23"/>
      <c r="E37" s="23"/>
      <c r="F37" s="24" t="s">
        <v>5</v>
      </c>
      <c r="G37" s="25">
        <f>SUM(G6:G36)</f>
        <v>13899150</v>
      </c>
    </row>
    <row r="38" spans="1:7" ht="15">
      <c r="A38" s="51" t="s">
        <v>11</v>
      </c>
      <c r="B38" s="51"/>
      <c r="C38" s="51"/>
      <c r="D38" s="51"/>
      <c r="E38" s="51"/>
      <c r="F38" s="51"/>
      <c r="G38" s="51"/>
    </row>
    <row r="39" spans="1:7" ht="15">
      <c r="A39" s="52"/>
      <c r="B39" s="52"/>
      <c r="C39" s="52"/>
      <c r="D39" s="52"/>
      <c r="E39" s="52"/>
      <c r="F39" s="52"/>
      <c r="G39" s="52"/>
    </row>
    <row r="40" spans="1:7" ht="15">
      <c r="A40" s="52"/>
      <c r="B40" s="52"/>
      <c r="C40" s="52"/>
      <c r="D40" s="52"/>
      <c r="E40" s="52"/>
      <c r="F40" s="52"/>
      <c r="G40" s="52"/>
    </row>
    <row r="41" spans="1:7" ht="15">
      <c r="A41" s="52"/>
      <c r="B41" s="52"/>
      <c r="C41" s="52"/>
      <c r="D41" s="52"/>
      <c r="E41" s="52"/>
      <c r="F41" s="52"/>
      <c r="G41" s="52"/>
    </row>
    <row r="42" spans="1:7" ht="15">
      <c r="A42" s="52"/>
      <c r="B42" s="52"/>
      <c r="C42" s="52"/>
      <c r="D42" s="52"/>
      <c r="E42" s="52"/>
      <c r="F42" s="52"/>
      <c r="G42" s="52"/>
    </row>
    <row r="43" spans="1:7" ht="15">
      <c r="A43" s="52"/>
      <c r="B43" s="52"/>
      <c r="C43" s="52"/>
      <c r="D43" s="52"/>
      <c r="E43" s="52"/>
      <c r="F43" s="52"/>
      <c r="G43" s="52"/>
    </row>
    <row r="44" spans="1:7" ht="15">
      <c r="A44" s="52"/>
      <c r="B44" s="52"/>
      <c r="C44" s="52"/>
      <c r="D44" s="52"/>
      <c r="E44" s="52"/>
      <c r="F44" s="52"/>
      <c r="G44" s="52"/>
    </row>
    <row r="45" spans="1:7" ht="15">
      <c r="A45" s="52"/>
      <c r="B45" s="52"/>
      <c r="C45" s="52"/>
      <c r="D45" s="52"/>
      <c r="E45" s="52"/>
      <c r="F45" s="52"/>
      <c r="G45" s="52"/>
    </row>
    <row r="46" spans="1:7" ht="15">
      <c r="A46" s="52"/>
      <c r="B46" s="52"/>
      <c r="C46" s="52"/>
      <c r="D46" s="52"/>
      <c r="E46" s="52"/>
      <c r="F46" s="52"/>
      <c r="G46" s="52"/>
    </row>
    <row r="47" spans="1:7" ht="15">
      <c r="A47" s="52"/>
      <c r="B47" s="52"/>
      <c r="C47" s="52"/>
      <c r="D47" s="52"/>
      <c r="E47" s="52"/>
      <c r="F47" s="52"/>
      <c r="G47" s="52"/>
    </row>
    <row r="48" spans="1:7" ht="15">
      <c r="A48" s="52"/>
      <c r="B48" s="52"/>
      <c r="C48" s="52"/>
      <c r="D48" s="52"/>
      <c r="E48" s="52"/>
      <c r="F48" s="52"/>
      <c r="G48" s="52"/>
    </row>
    <row r="49" spans="1:7" ht="15">
      <c r="A49" s="52"/>
      <c r="B49" s="52"/>
      <c r="C49" s="52"/>
      <c r="D49" s="52"/>
      <c r="E49" s="52"/>
      <c r="F49" s="52"/>
      <c r="G49" s="52"/>
    </row>
    <row r="50" spans="1:7" ht="15">
      <c r="A50" s="52"/>
      <c r="B50" s="52"/>
      <c r="C50" s="52"/>
      <c r="D50" s="52"/>
      <c r="E50" s="52"/>
      <c r="F50" s="52"/>
      <c r="G50" s="52"/>
    </row>
    <row r="51" spans="1:7" ht="15">
      <c r="A51" s="52"/>
      <c r="B51" s="52"/>
      <c r="C51" s="52"/>
      <c r="D51" s="52"/>
      <c r="E51" s="52"/>
      <c r="F51" s="52"/>
      <c r="G51" s="52"/>
    </row>
    <row r="52" spans="1:7" ht="15">
      <c r="A52" s="52"/>
      <c r="B52" s="52"/>
      <c r="C52" s="52"/>
      <c r="D52" s="52"/>
      <c r="E52" s="52"/>
      <c r="F52" s="52"/>
      <c r="G52" s="52"/>
    </row>
    <row r="53" spans="1:7" ht="15">
      <c r="A53" s="52"/>
      <c r="B53" s="52"/>
      <c r="C53" s="52"/>
      <c r="D53" s="52"/>
      <c r="E53" s="52"/>
      <c r="F53" s="52"/>
      <c r="G53" s="52"/>
    </row>
    <row r="54" spans="1:7" ht="15">
      <c r="A54" s="52"/>
      <c r="B54" s="52"/>
      <c r="C54" s="52"/>
      <c r="D54" s="52"/>
      <c r="E54" s="52"/>
      <c r="F54" s="52"/>
      <c r="G54" s="52"/>
    </row>
    <row r="55" spans="1:7" ht="15">
      <c r="A55" s="52"/>
      <c r="B55" s="52"/>
      <c r="C55" s="52"/>
      <c r="D55" s="52"/>
      <c r="E55" s="52"/>
      <c r="F55" s="52"/>
      <c r="G55" s="52"/>
    </row>
    <row r="56" spans="1:7" ht="15">
      <c r="A56" s="52"/>
      <c r="B56" s="52"/>
      <c r="C56" s="52"/>
      <c r="D56" s="52"/>
      <c r="E56" s="52"/>
      <c r="F56" s="52"/>
      <c r="G56" s="52"/>
    </row>
    <row r="57" spans="1:7" ht="15">
      <c r="A57" s="52"/>
      <c r="B57" s="52"/>
      <c r="C57" s="52"/>
      <c r="D57" s="52"/>
      <c r="E57" s="52"/>
      <c r="F57" s="52"/>
      <c r="G57" s="52"/>
    </row>
    <row r="58" spans="1:7" ht="15">
      <c r="A58" s="52"/>
      <c r="B58" s="52"/>
      <c r="C58" s="52"/>
      <c r="D58" s="52"/>
      <c r="E58" s="52"/>
      <c r="F58" s="52"/>
      <c r="G58" s="52"/>
    </row>
    <row r="59" spans="1:7" ht="15">
      <c r="A59" s="52"/>
      <c r="B59" s="52"/>
      <c r="C59" s="52"/>
      <c r="D59" s="52"/>
      <c r="E59" s="52"/>
      <c r="F59" s="52"/>
      <c r="G59" s="52"/>
    </row>
    <row r="60" spans="1:7" ht="15">
      <c r="A60" s="52"/>
      <c r="B60" s="52"/>
      <c r="C60" s="52"/>
      <c r="D60" s="52"/>
      <c r="E60" s="52"/>
      <c r="F60" s="52"/>
      <c r="G60" s="52"/>
    </row>
    <row r="61" spans="1:7" ht="15">
      <c r="A61" s="10"/>
      <c r="B61" s="35"/>
      <c r="C61" s="10"/>
      <c r="D61" s="10"/>
      <c r="E61" s="10"/>
      <c r="F61" s="10"/>
      <c r="G61" s="10"/>
    </row>
    <row r="62" spans="1:7" ht="15">
      <c r="A62" s="10"/>
      <c r="B62" s="35"/>
      <c r="C62" s="10"/>
      <c r="D62" s="10"/>
      <c r="E62" s="10"/>
      <c r="F62" s="10"/>
      <c r="G62" s="10"/>
    </row>
    <row r="63" spans="1:7" ht="15">
      <c r="A63" s="10"/>
      <c r="B63" s="35"/>
      <c r="C63" s="10"/>
      <c r="D63" s="10"/>
      <c r="E63" s="10"/>
      <c r="F63" s="10"/>
      <c r="G63" s="10"/>
    </row>
    <row r="64" spans="1:7" ht="15">
      <c r="A64" s="10"/>
      <c r="B64" s="35"/>
      <c r="C64" s="10"/>
      <c r="D64" s="10"/>
      <c r="E64" s="10"/>
      <c r="F64" s="10"/>
      <c r="G64" s="10"/>
    </row>
    <row r="65" spans="1:7" ht="15">
      <c r="A65" s="10"/>
      <c r="B65" s="35"/>
      <c r="C65" s="10"/>
      <c r="D65" s="10"/>
      <c r="E65" s="10"/>
      <c r="F65" s="10"/>
      <c r="G65" s="10"/>
    </row>
    <row r="66" spans="1:7" ht="15">
      <c r="A66" s="10"/>
      <c r="B66" s="35"/>
      <c r="C66" s="10"/>
      <c r="D66" s="10"/>
      <c r="E66" s="10"/>
      <c r="F66" s="10"/>
      <c r="G66" s="10"/>
    </row>
    <row r="67" spans="1:7" ht="15">
      <c r="A67" s="10"/>
      <c r="B67" s="35"/>
      <c r="C67" s="10"/>
      <c r="D67" s="10"/>
      <c r="E67" s="10"/>
      <c r="F67" s="10"/>
      <c r="G67" s="10"/>
    </row>
    <row r="68" spans="1:7" ht="15">
      <c r="A68" s="10"/>
      <c r="B68" s="35"/>
      <c r="C68" s="10"/>
      <c r="D68" s="10"/>
      <c r="E68" s="10"/>
      <c r="F68" s="10"/>
      <c r="G68" s="10"/>
    </row>
    <row r="69" spans="1:7" ht="15">
      <c r="A69" s="10"/>
      <c r="B69" s="35"/>
      <c r="C69" s="10"/>
      <c r="D69" s="10"/>
      <c r="E69" s="10"/>
      <c r="F69" s="10"/>
      <c r="G69" s="10"/>
    </row>
    <row r="70" spans="1:7" ht="15">
      <c r="A70" s="10"/>
      <c r="B70" s="35"/>
      <c r="C70" s="10"/>
      <c r="D70" s="10"/>
      <c r="E70" s="10"/>
      <c r="F70" s="10"/>
      <c r="G70" s="10"/>
    </row>
    <row r="71" spans="1:7" ht="15">
      <c r="A71" s="10"/>
      <c r="B71" s="35"/>
      <c r="C71" s="10"/>
      <c r="D71" s="10"/>
      <c r="E71" s="10"/>
      <c r="F71" s="10"/>
      <c r="G71" s="10"/>
    </row>
    <row r="72" spans="1:7" ht="15">
      <c r="A72" s="10"/>
      <c r="B72" s="35"/>
      <c r="C72" s="10"/>
      <c r="D72" s="10"/>
      <c r="E72" s="10"/>
      <c r="F72" s="10"/>
      <c r="G72" s="10"/>
    </row>
    <row r="73" spans="1:7" ht="15">
      <c r="A73" s="10"/>
      <c r="B73" s="35"/>
      <c r="C73" s="10"/>
      <c r="D73" s="10"/>
      <c r="E73" s="10"/>
      <c r="F73" s="10"/>
      <c r="G73" s="10"/>
    </row>
    <row r="74" spans="1:7" ht="15">
      <c r="A74" s="10"/>
      <c r="B74" s="35"/>
      <c r="C74" s="10"/>
      <c r="D74" s="10"/>
      <c r="E74" s="10"/>
      <c r="F74" s="10"/>
      <c r="G74" s="10"/>
    </row>
    <row r="75" spans="1:7" ht="15">
      <c r="A75" s="10"/>
      <c r="B75" s="35"/>
      <c r="C75" s="10"/>
      <c r="D75" s="10"/>
      <c r="E75" s="10"/>
      <c r="F75" s="10"/>
      <c r="G75" s="10"/>
    </row>
    <row r="76" spans="1:7" ht="15">
      <c r="A76" s="10"/>
      <c r="B76" s="35"/>
      <c r="C76" s="10"/>
      <c r="D76" s="10"/>
      <c r="E76" s="10"/>
      <c r="F76" s="10"/>
      <c r="G76" s="10"/>
    </row>
    <row r="77" spans="1:7" ht="15">
      <c r="A77" s="10"/>
      <c r="B77" s="35"/>
      <c r="C77" s="10"/>
      <c r="D77" s="10"/>
      <c r="E77" s="10"/>
      <c r="F77" s="10"/>
      <c r="G77" s="10"/>
    </row>
    <row r="78" spans="1:7" ht="15">
      <c r="A78" s="10"/>
      <c r="B78" s="35"/>
      <c r="C78" s="10"/>
      <c r="D78" s="10"/>
      <c r="E78" s="10"/>
      <c r="F78" s="10"/>
      <c r="G78" s="10"/>
    </row>
    <row r="79" spans="1:7" ht="15">
      <c r="A79" s="10"/>
      <c r="B79" s="35"/>
      <c r="C79" s="10"/>
      <c r="D79" s="10"/>
      <c r="E79" s="10"/>
      <c r="F79" s="10"/>
      <c r="G79" s="10"/>
    </row>
    <row r="80" spans="1:7" ht="15">
      <c r="A80" s="10"/>
      <c r="B80" s="35"/>
      <c r="C80" s="10"/>
      <c r="D80" s="10"/>
      <c r="E80" s="10"/>
      <c r="F80" s="10"/>
      <c r="G80" s="10"/>
    </row>
    <row r="81" spans="1:7" ht="15">
      <c r="A81" s="10"/>
      <c r="B81" s="35"/>
      <c r="C81" s="10"/>
      <c r="D81" s="10"/>
      <c r="E81" s="10"/>
      <c r="F81" s="10"/>
      <c r="G81" s="10"/>
    </row>
    <row r="82" spans="1:7" ht="15">
      <c r="A82" s="10"/>
      <c r="B82" s="35"/>
      <c r="C82" s="10"/>
      <c r="D82" s="10"/>
      <c r="E82" s="10"/>
      <c r="F82" s="10"/>
      <c r="G82" s="10"/>
    </row>
    <row r="83" spans="1:7" ht="15">
      <c r="A83" s="10"/>
      <c r="B83" s="35"/>
      <c r="C83" s="10"/>
      <c r="D83" s="10"/>
      <c r="E83" s="10"/>
      <c r="F83" s="10"/>
      <c r="G83" s="10"/>
    </row>
    <row r="84" spans="1:7" ht="15">
      <c r="A84" s="10"/>
      <c r="B84" s="35"/>
      <c r="C84" s="10"/>
      <c r="D84" s="10"/>
      <c r="E84" s="10"/>
      <c r="F84" s="10"/>
      <c r="G84" s="10"/>
    </row>
    <row r="85" spans="1:7" ht="15">
      <c r="A85" s="10"/>
      <c r="B85" s="35"/>
      <c r="C85" s="10"/>
      <c r="D85" s="10"/>
      <c r="E85" s="10"/>
      <c r="F85" s="10"/>
      <c r="G85" s="10"/>
    </row>
  </sheetData>
  <sheetProtection/>
  <autoFilter ref="A4:G60"/>
  <mergeCells count="10">
    <mergeCell ref="B4:B5"/>
    <mergeCell ref="A38:G60"/>
    <mergeCell ref="B2:F2"/>
    <mergeCell ref="F1:G1"/>
    <mergeCell ref="A4:A5"/>
    <mergeCell ref="F4:F5"/>
    <mergeCell ref="G4:G5"/>
    <mergeCell ref="E4:E5"/>
    <mergeCell ref="D4:D5"/>
    <mergeCell ref="C4:C5"/>
  </mergeCells>
  <dataValidations count="1">
    <dataValidation type="whole" allowBlank="1" showInputMessage="1" showErrorMessage="1" sqref="H4:H36">
      <formula1>1</formula1>
      <formula2>50000000</formula2>
    </dataValidation>
  </dataValidations>
  <printOptions horizontalCentered="1" verticalCentered="1"/>
  <pageMargins left="0.11811023622047245" right="0" top="0" bottom="0" header="0.31496062992125984" footer="0.1968503937007874"/>
  <pageSetup fitToHeight="0"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2024-01-10T05:31:08Z</dcterms:modified>
  <cp:category/>
  <cp:version/>
  <cp:contentType/>
  <cp:contentStatus/>
</cp:coreProperties>
</file>